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Work\"/>
    </mc:Choice>
  </mc:AlternateContent>
  <bookViews>
    <workbookView xWindow="0" yWindow="0" windowWidth="20265" windowHeight="9570" activeTab="2"/>
  </bookViews>
  <sheets>
    <sheet name="Micron Tech and Intel Data" sheetId="1" r:id="rId1"/>
    <sheet name="Ratios" sheetId="2" r:id="rId2"/>
    <sheet name="Sheet3" sheetId="5" r:id="rId3"/>
  </sheets>
  <calcPr calcId="152511"/>
  <fileRecoveryPr repairLoad="1"/>
</workbook>
</file>

<file path=xl/calcChain.xml><?xml version="1.0" encoding="utf-8"?>
<calcChain xmlns="http://schemas.openxmlformats.org/spreadsheetml/2006/main">
  <c r="H56" i="2" l="1"/>
  <c r="G53" i="2"/>
  <c r="G54" i="2"/>
  <c r="G52" i="2"/>
  <c r="D43" i="2"/>
  <c r="D34" i="2"/>
</calcChain>
</file>

<file path=xl/sharedStrings.xml><?xml version="1.0" encoding="utf-8"?>
<sst xmlns="http://schemas.openxmlformats.org/spreadsheetml/2006/main" count="369" uniqueCount="141">
  <si>
    <t>Growth Profitability and Financial Ratios for Micron Technology Inc</t>
  </si>
  <si>
    <t>Growth Profitability and Financial Ratios for Intel Corp</t>
  </si>
  <si>
    <t>Financials</t>
  </si>
  <si>
    <t>TTM</t>
  </si>
  <si>
    <t>2019-08</t>
  </si>
  <si>
    <t>2018-08</t>
  </si>
  <si>
    <t>2017-08</t>
  </si>
  <si>
    <t>2016-08</t>
  </si>
  <si>
    <t>2015-08</t>
  </si>
  <si>
    <t>2019-12</t>
  </si>
  <si>
    <t>2018-12</t>
  </si>
  <si>
    <t>2017-12</t>
  </si>
  <si>
    <t>2016-12</t>
  </si>
  <si>
    <t>2015-12</t>
  </si>
  <si>
    <t>Revenue USD Mil</t>
  </si>
  <si>
    <t>Gross Margin %</t>
  </si>
  <si>
    <t>Operating Income USD Mil</t>
  </si>
  <si>
    <t>Operating Margin %</t>
  </si>
  <si>
    <t>Net Income USD Mil</t>
  </si>
  <si>
    <t>Earnings Per Share USD</t>
  </si>
  <si>
    <t>Dividends USD</t>
  </si>
  <si>
    <t>Payout Ratio % *</t>
  </si>
  <si>
    <t>Shares Mil</t>
  </si>
  <si>
    <t>Book Value Per Share * USD</t>
  </si>
  <si>
    <t>Operating Cash Flow USD Mil</t>
  </si>
  <si>
    <t>Cap Spending USD Mil</t>
  </si>
  <si>
    <t>Free Cash Flow USD Mil</t>
  </si>
  <si>
    <t>Free Cash Flow Per Share * USD</t>
  </si>
  <si>
    <t>Working Capital USD Mil</t>
  </si>
  <si>
    <t>Key Ratios -&gt; Profitability</t>
  </si>
  <si>
    <t>Margins % of Sales</t>
  </si>
  <si>
    <t>Revenue</t>
  </si>
  <si>
    <t>COGS</t>
  </si>
  <si>
    <t>Gross Margin</t>
  </si>
  <si>
    <t>SG&amp;A</t>
  </si>
  <si>
    <t>R&amp;D</t>
  </si>
  <si>
    <t>Other</t>
  </si>
  <si>
    <t>Operating Margin</t>
  </si>
  <si>
    <t>Net Int Inc &amp; Other</t>
  </si>
  <si>
    <t>EBT Margin</t>
  </si>
  <si>
    <t>Profitability</t>
  </si>
  <si>
    <t>Tax Rate %</t>
  </si>
  <si>
    <t>Net Margin %</t>
  </si>
  <si>
    <t>Asset Turnover (Average)</t>
  </si>
  <si>
    <t>Return on Assets %</t>
  </si>
  <si>
    <t>Financial Leverage (Average)</t>
  </si>
  <si>
    <t>Return on Equity %</t>
  </si>
  <si>
    <t>Return on Invested Capital %</t>
  </si>
  <si>
    <t>Interest Coverage</t>
  </si>
  <si>
    <t>Key Ratios -&gt; Growth</t>
  </si>
  <si>
    <t>Latest Qtr</t>
  </si>
  <si>
    <t>Revenue %</t>
  </si>
  <si>
    <t>Year over Year</t>
  </si>
  <si>
    <t>3-Year Average</t>
  </si>
  <si>
    <t>5-Year Average</t>
  </si>
  <si>
    <t>10-Year Average</t>
  </si>
  <si>
    <t>Operating Income %</t>
  </si>
  <si>
    <t>Net Income %</t>
  </si>
  <si>
    <t>EPS %</t>
  </si>
  <si>
    <t>Key Ratios -&gt; Cash Flow</t>
  </si>
  <si>
    <t>Cash Flow Ratios</t>
  </si>
  <si>
    <t>Operating Cash Flow Growth % YOY</t>
  </si>
  <si>
    <t>Free Cash Flow Growth % YOY</t>
  </si>
  <si>
    <t>Cap Ex as a % of Sales</t>
  </si>
  <si>
    <t>Free Cash Flow/Sales %</t>
  </si>
  <si>
    <t>Free Cash Flow/Net Income</t>
  </si>
  <si>
    <t>Key Ratios -&gt; Financial Health</t>
  </si>
  <si>
    <t>Balance Sheet Items (in %)</t>
  </si>
  <si>
    <t>Cash &amp; Short-Term Investments</t>
  </si>
  <si>
    <t>Accounts Receivable</t>
  </si>
  <si>
    <t>Inventory</t>
  </si>
  <si>
    <t>Other Current Assets</t>
  </si>
  <si>
    <t>Total Current Assets</t>
  </si>
  <si>
    <t>Net PP&amp;E</t>
  </si>
  <si>
    <t>Intangibles</t>
  </si>
  <si>
    <t>Other Long-Term Assets</t>
  </si>
  <si>
    <t>Total Assets</t>
  </si>
  <si>
    <t>Accounts Payable</t>
  </si>
  <si>
    <t>Short-Term Debt</t>
  </si>
  <si>
    <t>Taxes Payable</t>
  </si>
  <si>
    <t>Accrued Liabilities</t>
  </si>
  <si>
    <t>Other Short-Term Liabilities</t>
  </si>
  <si>
    <t>Total Current Liabilities</t>
  </si>
  <si>
    <t>Long-Term Debt</t>
  </si>
  <si>
    <t>Other Long-Term Liabilities</t>
  </si>
  <si>
    <t>Total Liabilities</t>
  </si>
  <si>
    <t>Total Stockholders' Equity</t>
  </si>
  <si>
    <t>Total Liabilities &amp; Equity</t>
  </si>
  <si>
    <t>Liquidity/Financial Health</t>
  </si>
  <si>
    <t>Current Ratio</t>
  </si>
  <si>
    <t>Quick Ratio</t>
  </si>
  <si>
    <t>Financial Leverage</t>
  </si>
  <si>
    <t>Debt/Equity</t>
  </si>
  <si>
    <t>Key Ratios -&gt; Efficiency Ratios</t>
  </si>
  <si>
    <t>Efficiency</t>
  </si>
  <si>
    <t>Days Sales Outstanding</t>
  </si>
  <si>
    <t>Days Inventory</t>
  </si>
  <si>
    <t>Payables Period</t>
  </si>
  <si>
    <t>Cash Conversion Cycle</t>
  </si>
  <si>
    <t>Receivables Turnover</t>
  </si>
  <si>
    <t>Inventory Turnover</t>
  </si>
  <si>
    <t>Fixed Assets Turnover</t>
  </si>
  <si>
    <t>Asset Turnover</t>
  </si>
  <si>
    <t>A) Short Term Liquidity- Current Ratio, Quick Ratio</t>
  </si>
  <si>
    <t>MU</t>
  </si>
  <si>
    <t>INTC</t>
  </si>
  <si>
    <t>B) Long Term Solvency- D/E Ratio, Interest Coverage</t>
  </si>
  <si>
    <t>C) Asset Utilization Efficiency- Total Assest Turnover, Fixed Asset Turnover, Inventory Turnover, and Recievables Turnover</t>
  </si>
  <si>
    <t>D) Profitability- Gross Profit Margin, Operating Margin, Net Margin, and Return on Equity</t>
  </si>
  <si>
    <t>Gross Profit Margin</t>
  </si>
  <si>
    <t xml:space="preserve">E) Cost and Return of Capital (Chapter 11 and 12. 20 points) 1.(5 points) Please use CAPM to estimate shareholder’s expected return of equity (This is your company’s cost of equity). Assume a market risk premium of 7%, and use 3-month T- bill rate from FINRA as the risk-free rate. </t>
  </si>
  <si>
    <t>where:Ra=Cost of Equity, Rrf=Risk-Free Rate, Ba=Beta, Rm=Market Rate of Return​</t>
  </si>
  <si>
    <r>
      <t>Ra</t>
    </r>
    <r>
      <rPr>
        <sz val="12"/>
        <color rgb="FF111111"/>
        <rFont val="Calibri"/>
        <family val="2"/>
        <scheme val="minor"/>
      </rPr>
      <t>=</t>
    </r>
    <r>
      <rPr>
        <i/>
        <sz val="12"/>
        <color rgb="FF111111"/>
        <rFont val="Calibri"/>
        <family val="2"/>
        <scheme val="minor"/>
      </rPr>
      <t>Rrf</t>
    </r>
    <r>
      <rPr>
        <sz val="12"/>
        <color rgb="FF111111"/>
        <rFont val="Calibri"/>
        <family val="2"/>
        <scheme val="minor"/>
      </rPr>
      <t>+[</t>
    </r>
    <r>
      <rPr>
        <i/>
        <sz val="12"/>
        <color rgb="FF111111"/>
        <rFont val="Calibri"/>
        <family val="2"/>
        <scheme val="minor"/>
      </rPr>
      <t>Ba</t>
    </r>
    <r>
      <rPr>
        <sz val="12"/>
        <color rgb="FF111111"/>
        <rFont val="Calibri"/>
        <family val="2"/>
        <scheme val="minor"/>
      </rPr>
      <t>∗(</t>
    </r>
    <r>
      <rPr>
        <i/>
        <sz val="12"/>
        <color rgb="FF111111"/>
        <rFont val="Calibri"/>
        <family val="2"/>
        <scheme val="minor"/>
      </rPr>
      <t>Rm</t>
    </r>
    <r>
      <rPr>
        <sz val="12"/>
        <color rgb="FF111111"/>
        <rFont val="Calibri"/>
        <family val="2"/>
        <scheme val="minor"/>
      </rPr>
      <t>−</t>
    </r>
    <r>
      <rPr>
        <i/>
        <sz val="12"/>
        <color rgb="FF111111"/>
        <rFont val="Calibri"/>
        <family val="2"/>
        <scheme val="minor"/>
      </rPr>
      <t>Rrf</t>
    </r>
    <r>
      <rPr>
        <sz val="12"/>
        <color rgb="FF111111"/>
        <rFont val="Calibri"/>
        <family val="2"/>
        <scheme val="minor"/>
      </rPr>
      <t>)]</t>
    </r>
  </si>
  <si>
    <t>Beta Micron Tech</t>
  </si>
  <si>
    <t>Ra = 7% + (1.37*(7%-Rrf))</t>
  </si>
  <si>
    <t>CAPM</t>
  </si>
  <si>
    <t>Risk-free rate</t>
  </si>
  <si>
    <t>Beta</t>
  </si>
  <si>
    <t>Market Return</t>
  </si>
  <si>
    <t xml:space="preserve">G) Find your company’s 5-year realized return on equity “5Y Ret” and compare it to the expected return of equity you just calculated, and elaborate on your comments. </t>
  </si>
  <si>
    <t>a) Bonds holders have a predetermined cash flow structure decided in advance based on the the coupon rate and face value of the bond. They are gauranteed to be paid the cashfllows irrespective of company performace and future plans. Wheras shareholders are part owners of the company thus they share all the profits and losses of the company. They have no fied payouts decided in advance and their cashflows are based on dividends paid by thr company based on its performace and future plans. Thus the certainity of future cash flows is high for bondholders whereas it is low for shareholders. Consequently, for bondholders, the required return is also less as they have less uncertainity of the future.
b) Bondhlders have a fixed payment structure for the future predetermined today. Thus their cashflows will not increase even if the company does very well. But the company may default on its payments to debt holders if it does very poorly. Thus bondholders do not want the company to take up risky projects. Whereas shareholders share in profits of the company, thus if it does very well then thier cashflows will also be higher. Thus they will want the company to take higher risk projects.  
c) A promoter shareholder will not invest in the company's bond, rather if the company wants funds and it cannot raise debt form outside parties, it can incrase its share capital in the company. But other shareholders may invest in the company's bonds, to diversift their income sources</t>
  </si>
  <si>
    <t xml:space="preserve">4) </t>
  </si>
  <si>
    <t>5Y Ret is calculated by finding the average of the single year ROEs</t>
  </si>
  <si>
    <t>I.e. Average(B38:H39)</t>
  </si>
  <si>
    <t>5Y Ret =</t>
  </si>
  <si>
    <t xml:space="preserve">Basically, ROE is a profitability ratio that measures the ability of a company to generate profits from its shareholders' investments.  </t>
  </si>
  <si>
    <t xml:space="preserve">From the 5Y Ret, it means that the company generates about 23 cents for every unit dollar invested, isn't that such a good deal? </t>
  </si>
  <si>
    <t xml:space="preserve">However, the calculated ROE is 11.80% which is lower than the other ROE. Based on these results, it means that there are factor flactuations that bring about the disparities. </t>
  </si>
  <si>
    <t xml:space="preserve">This could be increased interest rates on capital instruiments or increased rate of inflation among others. </t>
  </si>
  <si>
    <t xml:space="preserve">Bonds </t>
  </si>
  <si>
    <t xml:space="preserve">Security type </t>
  </si>
  <si>
    <t>5-Year</t>
  </si>
  <si>
    <t>10-Year</t>
  </si>
  <si>
    <t>30-Year</t>
  </si>
  <si>
    <t>Current Yield</t>
  </si>
  <si>
    <t>One Day</t>
  </si>
  <si>
    <t>One Week</t>
  </si>
  <si>
    <t>One Month</t>
  </si>
  <si>
    <t xml:space="preserve">Averages </t>
  </si>
  <si>
    <t xml:space="preserve">The debt running is 0.41 and it compares with no huge differences considering the bond specifics. </t>
  </si>
  <si>
    <t xml:space="preserve">Looking at the averages from the company's bond portfolio, the averages of 0.05, 0.18, and 0.34 are realized. </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</si>
</sst>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charset val="134"/>
      <scheme val="minor"/>
    </font>
    <font>
      <sz val="11"/>
      <color theme="1"/>
      <name val="Calibri"/>
      <family val="2"/>
      <scheme val="minor"/>
    </font>
    <font>
      <b/>
      <sz val="11"/>
      <color rgb="FF0070C0"/>
      <name val="Calibri"/>
      <charset val="134"/>
      <scheme val="minor"/>
    </font>
    <font>
      <b/>
      <sz val="11"/>
      <color rgb="FF00B050"/>
      <name val="Calibri"/>
      <charset val="134"/>
      <scheme val="minor"/>
    </font>
    <font>
      <sz val="11"/>
      <color theme="1"/>
      <name val="Calibri"/>
      <charset val="134"/>
      <scheme val="minor"/>
    </font>
    <font>
      <i/>
      <sz val="11"/>
      <color theme="1"/>
      <name val="Calibri"/>
      <family val="2"/>
      <scheme val="minor"/>
    </font>
    <font>
      <i/>
      <sz val="12"/>
      <color rgb="FF111111"/>
      <name val="Calibri"/>
      <family val="2"/>
      <scheme val="minor"/>
    </font>
    <font>
      <sz val="12"/>
      <color rgb="FF111111"/>
      <name val="Calibri"/>
      <family val="2"/>
      <scheme val="minor"/>
    </font>
    <font>
      <b/>
      <sz val="11"/>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rgb="FFFFFFFF"/>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rgb="FFDCDCDC"/>
      </left>
      <right/>
      <top/>
      <bottom style="medium">
        <color rgb="FFDCDCDC"/>
      </bottom>
      <diagonal/>
    </border>
  </borders>
  <cellStyleXfs count="2">
    <xf numFmtId="0" fontId="0" fillId="0" borderId="0"/>
    <xf numFmtId="9" fontId="4" fillId="0" borderId="0" applyFont="0" applyFill="0" applyBorder="0" applyAlignment="0" applyProtection="0">
      <alignment vertical="center"/>
    </xf>
  </cellStyleXfs>
  <cellXfs count="28">
    <xf numFmtId="0" fontId="0" fillId="0" borderId="0" xfId="0"/>
    <xf numFmtId="0" fontId="2" fillId="0" borderId="1" xfId="0" applyFont="1" applyBorder="1"/>
    <xf numFmtId="0" fontId="0" fillId="0" borderId="1" xfId="0" applyBorder="1"/>
    <xf numFmtId="0" fontId="0" fillId="0" borderId="2" xfId="0" applyBorder="1"/>
    <xf numFmtId="0" fontId="0" fillId="0" borderId="3" xfId="0" applyBorder="1"/>
    <xf numFmtId="0" fontId="3" fillId="0" borderId="1" xfId="0" applyFont="1" applyBorder="1"/>
    <xf numFmtId="0" fontId="0" fillId="0" borderId="4" xfId="0" applyBorder="1"/>
    <xf numFmtId="0" fontId="2" fillId="0" borderId="0" xfId="0" applyFont="1"/>
    <xf numFmtId="3" fontId="0" fillId="0" borderId="0" xfId="0" applyNumberFormat="1"/>
    <xf numFmtId="0" fontId="1" fillId="0" borderId="0" xfId="0" applyFont="1"/>
    <xf numFmtId="0" fontId="5" fillId="0" borderId="0" xfId="0" applyFont="1"/>
    <xf numFmtId="0" fontId="6" fillId="0" borderId="0" xfId="0" applyFont="1"/>
    <xf numFmtId="0" fontId="1" fillId="0" borderId="6" xfId="0" applyFont="1" applyBorder="1"/>
    <xf numFmtId="0" fontId="0" fillId="0" borderId="7" xfId="0" applyBorder="1"/>
    <xf numFmtId="0" fontId="1" fillId="0" borderId="9" xfId="0" applyFont="1" applyBorder="1"/>
    <xf numFmtId="0" fontId="0" fillId="0" borderId="0" xfId="0" applyBorder="1"/>
    <xf numFmtId="0" fontId="0" fillId="0" borderId="10" xfId="0" applyBorder="1"/>
    <xf numFmtId="0" fontId="0" fillId="0" borderId="11" xfId="0" applyBorder="1"/>
    <xf numFmtId="0" fontId="0" fillId="0" borderId="12" xfId="0" applyBorder="1"/>
    <xf numFmtId="9" fontId="0" fillId="0" borderId="8" xfId="0" applyNumberFormat="1" applyBorder="1"/>
    <xf numFmtId="10" fontId="0" fillId="0" borderId="10" xfId="0" applyNumberFormat="1" applyBorder="1"/>
    <xf numFmtId="0" fontId="1" fillId="0" borderId="0" xfId="0" applyFont="1" applyAlignment="1">
      <alignment vertical="top" wrapText="1"/>
    </xf>
    <xf numFmtId="10" fontId="8" fillId="0" borderId="5" xfId="0" applyNumberFormat="1" applyFont="1" applyBorder="1"/>
    <xf numFmtId="0" fontId="8" fillId="0" borderId="0" xfId="0" applyFont="1"/>
    <xf numFmtId="0" fontId="9" fillId="2" borderId="13" xfId="0" applyFont="1" applyFill="1" applyBorder="1" applyAlignment="1">
      <alignment horizontal="right" vertical="top" wrapText="1"/>
    </xf>
    <xf numFmtId="0" fontId="9" fillId="0" borderId="0" xfId="0" applyFont="1"/>
    <xf numFmtId="2" fontId="8" fillId="0" borderId="0" xfId="1" applyNumberFormat="1" applyFont="1" applyAlignment="1"/>
    <xf numFmtId="0" fontId="0" fillId="0" borderId="0" xfId="0"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1"/>
  <sheetViews>
    <sheetView topLeftCell="A24" workbookViewId="0">
      <selection activeCell="D41" sqref="D41"/>
    </sheetView>
  </sheetViews>
  <sheetFormatPr defaultColWidth="9" defaultRowHeight="15"/>
  <cols>
    <col min="1" max="1" width="28.140625" customWidth="1"/>
    <col min="9" max="9" width="27.85546875" customWidth="1"/>
  </cols>
  <sheetData>
    <row r="1" spans="1:15">
      <c r="A1" t="s">
        <v>0</v>
      </c>
      <c r="I1" t="s">
        <v>1</v>
      </c>
    </row>
    <row r="2" spans="1:15">
      <c r="A2" t="s">
        <v>2</v>
      </c>
      <c r="I2" t="s">
        <v>2</v>
      </c>
    </row>
    <row r="3" spans="1:15">
      <c r="B3" t="s">
        <v>3</v>
      </c>
      <c r="C3" t="s">
        <v>4</v>
      </c>
      <c r="D3" t="s">
        <v>5</v>
      </c>
      <c r="E3" t="s">
        <v>6</v>
      </c>
      <c r="F3" t="s">
        <v>7</v>
      </c>
      <c r="G3" t="s">
        <v>8</v>
      </c>
      <c r="J3" t="s">
        <v>3</v>
      </c>
      <c r="K3" t="s">
        <v>9</v>
      </c>
      <c r="L3" t="s">
        <v>10</v>
      </c>
      <c r="M3" t="s">
        <v>11</v>
      </c>
      <c r="N3" t="s">
        <v>12</v>
      </c>
      <c r="O3" t="s">
        <v>13</v>
      </c>
    </row>
    <row r="4" spans="1:15">
      <c r="A4" t="s">
        <v>14</v>
      </c>
      <c r="B4" s="8">
        <v>20249</v>
      </c>
      <c r="C4" s="8">
        <v>23406</v>
      </c>
      <c r="D4" s="8">
        <v>30391</v>
      </c>
      <c r="E4" s="8">
        <v>20322</v>
      </c>
      <c r="F4" s="8">
        <v>12399</v>
      </c>
      <c r="G4" s="8">
        <v>16192</v>
      </c>
      <c r="I4" t="s">
        <v>14</v>
      </c>
      <c r="J4" s="8">
        <v>78955</v>
      </c>
      <c r="K4" s="8">
        <v>71965</v>
      </c>
      <c r="L4" s="8">
        <v>70848</v>
      </c>
      <c r="M4" s="8">
        <v>62761</v>
      </c>
      <c r="N4" s="8">
        <v>59387</v>
      </c>
      <c r="O4" s="8">
        <v>55355</v>
      </c>
    </row>
    <row r="5" spans="1:15">
      <c r="A5" t="s">
        <v>15</v>
      </c>
      <c r="B5">
        <v>29</v>
      </c>
      <c r="C5">
        <v>45.7</v>
      </c>
      <c r="D5">
        <v>58.9</v>
      </c>
      <c r="E5">
        <v>41.5</v>
      </c>
      <c r="F5">
        <v>20.2</v>
      </c>
      <c r="G5">
        <v>32.200000000000003</v>
      </c>
      <c r="I5" t="s">
        <v>15</v>
      </c>
      <c r="J5">
        <v>57.9</v>
      </c>
      <c r="K5">
        <v>58.6</v>
      </c>
      <c r="L5">
        <v>61.7</v>
      </c>
      <c r="M5">
        <v>62.3</v>
      </c>
      <c r="N5">
        <v>60.9</v>
      </c>
      <c r="O5">
        <v>62.6</v>
      </c>
    </row>
    <row r="6" spans="1:15">
      <c r="A6" t="s">
        <v>16</v>
      </c>
      <c r="B6" s="8">
        <v>2427</v>
      </c>
      <c r="C6" s="8">
        <v>7390</v>
      </c>
      <c r="D6" s="8">
        <v>14926</v>
      </c>
      <c r="E6" s="8">
        <v>5864</v>
      </c>
      <c r="F6">
        <v>231</v>
      </c>
      <c r="G6" s="8">
        <v>2984</v>
      </c>
      <c r="I6" t="s">
        <v>16</v>
      </c>
      <c r="J6" s="8">
        <v>26359</v>
      </c>
      <c r="K6" s="8">
        <v>22428</v>
      </c>
      <c r="L6" s="8">
        <v>23244</v>
      </c>
      <c r="M6" s="8">
        <v>18320</v>
      </c>
      <c r="N6" s="8">
        <v>14760</v>
      </c>
      <c r="O6" s="8">
        <v>14356</v>
      </c>
    </row>
    <row r="7" spans="1:15">
      <c r="A7" t="s">
        <v>17</v>
      </c>
      <c r="B7">
        <v>12</v>
      </c>
      <c r="C7">
        <v>31.6</v>
      </c>
      <c r="D7">
        <v>49.1</v>
      </c>
      <c r="E7">
        <v>28.9</v>
      </c>
      <c r="F7">
        <v>1.9</v>
      </c>
      <c r="G7">
        <v>18.399999999999999</v>
      </c>
      <c r="I7" t="s">
        <v>17</v>
      </c>
      <c r="J7">
        <v>33.4</v>
      </c>
      <c r="K7">
        <v>31.2</v>
      </c>
      <c r="L7">
        <v>32.799999999999997</v>
      </c>
      <c r="M7">
        <v>29.2</v>
      </c>
      <c r="N7">
        <v>24.9</v>
      </c>
      <c r="O7">
        <v>25.9</v>
      </c>
    </row>
    <row r="8" spans="1:15">
      <c r="A8" t="s">
        <v>18</v>
      </c>
      <c r="B8" s="8">
        <v>2260</v>
      </c>
      <c r="C8" s="8">
        <v>6313</v>
      </c>
      <c r="D8" s="8">
        <v>14135</v>
      </c>
      <c r="E8" s="8">
        <v>5089</v>
      </c>
      <c r="F8">
        <v>-276</v>
      </c>
      <c r="G8" s="8">
        <v>2899</v>
      </c>
      <c r="I8" t="s">
        <v>18</v>
      </c>
      <c r="J8" s="8">
        <v>23661</v>
      </c>
      <c r="K8" s="8">
        <v>21048</v>
      </c>
      <c r="L8" s="8">
        <v>21053</v>
      </c>
      <c r="M8" s="8">
        <v>9601</v>
      </c>
      <c r="N8" s="8">
        <v>10316</v>
      </c>
      <c r="O8" s="8">
        <v>11420</v>
      </c>
    </row>
    <row r="9" spans="1:15">
      <c r="A9" t="s">
        <v>19</v>
      </c>
      <c r="B9">
        <v>2</v>
      </c>
      <c r="C9">
        <v>5.51</v>
      </c>
      <c r="D9">
        <v>11.51</v>
      </c>
      <c r="E9">
        <v>4.41</v>
      </c>
      <c r="F9">
        <v>-0.27</v>
      </c>
      <c r="G9">
        <v>2.4700000000000002</v>
      </c>
      <c r="I9" t="s">
        <v>19</v>
      </c>
      <c r="J9">
        <v>5.42</v>
      </c>
      <c r="K9">
        <v>4.71</v>
      </c>
      <c r="L9">
        <v>4.4800000000000004</v>
      </c>
      <c r="M9">
        <v>1.99</v>
      </c>
      <c r="N9">
        <v>2.12</v>
      </c>
      <c r="O9">
        <v>2.33</v>
      </c>
    </row>
    <row r="10" spans="1:15">
      <c r="A10" t="s">
        <v>20</v>
      </c>
      <c r="I10" t="s">
        <v>20</v>
      </c>
      <c r="J10">
        <v>1.29</v>
      </c>
      <c r="K10">
        <v>1.26</v>
      </c>
      <c r="L10">
        <v>1.2</v>
      </c>
      <c r="M10">
        <v>1.08</v>
      </c>
      <c r="N10">
        <v>1.04</v>
      </c>
      <c r="O10">
        <v>0.96</v>
      </c>
    </row>
    <row r="11" spans="1:15">
      <c r="A11" t="s">
        <v>21</v>
      </c>
      <c r="I11" t="s">
        <v>21</v>
      </c>
      <c r="J11">
        <v>23.8</v>
      </c>
      <c r="K11">
        <v>29.2</v>
      </c>
      <c r="L11">
        <v>36.4</v>
      </c>
      <c r="M11">
        <v>37.299999999999997</v>
      </c>
      <c r="N11">
        <v>47.9</v>
      </c>
      <c r="O11">
        <v>40.700000000000003</v>
      </c>
    </row>
    <row r="12" spans="1:15">
      <c r="A12" t="s">
        <v>22</v>
      </c>
      <c r="B12" s="8">
        <v>1130</v>
      </c>
      <c r="C12" s="8">
        <v>1143</v>
      </c>
      <c r="D12" s="8">
        <v>1229</v>
      </c>
      <c r="E12" s="8">
        <v>1154</v>
      </c>
      <c r="F12" s="8">
        <v>1036</v>
      </c>
      <c r="G12" s="8">
        <v>1170</v>
      </c>
      <c r="I12" t="s">
        <v>22</v>
      </c>
      <c r="J12" s="8">
        <v>4351</v>
      </c>
      <c r="K12" s="8">
        <v>4473</v>
      </c>
      <c r="L12" s="8">
        <v>4701</v>
      </c>
      <c r="M12" s="8">
        <v>4835</v>
      </c>
      <c r="N12" s="8">
        <v>4875</v>
      </c>
      <c r="O12" s="8">
        <v>4894</v>
      </c>
    </row>
    <row r="13" spans="1:15">
      <c r="A13" t="s">
        <v>23</v>
      </c>
      <c r="B13">
        <v>35.1</v>
      </c>
      <c r="C13">
        <v>31.94</v>
      </c>
      <c r="D13">
        <v>24.68</v>
      </c>
      <c r="E13">
        <v>14.54</v>
      </c>
      <c r="F13">
        <v>11.74</v>
      </c>
      <c r="I13" t="s">
        <v>23</v>
      </c>
      <c r="J13">
        <v>19.28</v>
      </c>
      <c r="K13">
        <v>17.34</v>
      </c>
      <c r="L13">
        <v>15.94</v>
      </c>
      <c r="M13">
        <v>15.32</v>
      </c>
      <c r="N13">
        <v>13.53</v>
      </c>
      <c r="O13">
        <v>12.28</v>
      </c>
    </row>
    <row r="14" spans="1:15">
      <c r="A14" t="s">
        <v>24</v>
      </c>
      <c r="B14" s="8">
        <v>8268</v>
      </c>
      <c r="C14" s="8">
        <v>13189</v>
      </c>
      <c r="D14" s="8">
        <v>17400</v>
      </c>
      <c r="E14" s="8">
        <v>8153</v>
      </c>
      <c r="F14" s="8">
        <v>3168</v>
      </c>
      <c r="G14" s="8">
        <v>5208</v>
      </c>
      <c r="I14" t="s">
        <v>24</v>
      </c>
      <c r="J14" s="8">
        <v>37914</v>
      </c>
      <c r="K14" s="8">
        <v>33145</v>
      </c>
      <c r="L14" s="8">
        <v>29432</v>
      </c>
      <c r="M14" s="8">
        <v>22110</v>
      </c>
      <c r="N14" s="8">
        <v>21808</v>
      </c>
      <c r="O14" s="8">
        <v>19017</v>
      </c>
    </row>
    <row r="15" spans="1:15">
      <c r="A15" t="s">
        <v>25</v>
      </c>
      <c r="B15" s="8">
        <v>-7971</v>
      </c>
      <c r="C15" s="8">
        <v>-9780</v>
      </c>
      <c r="D15" s="8">
        <v>-8879</v>
      </c>
      <c r="E15" s="8">
        <v>-4734</v>
      </c>
      <c r="F15" s="8">
        <v>-5817</v>
      </c>
      <c r="G15" s="8">
        <v>-4021</v>
      </c>
      <c r="I15" t="s">
        <v>25</v>
      </c>
      <c r="J15" s="8">
        <v>-16014</v>
      </c>
      <c r="K15" s="8">
        <v>-16213</v>
      </c>
      <c r="L15" s="8">
        <v>-15181</v>
      </c>
      <c r="M15" s="8">
        <v>-11778</v>
      </c>
      <c r="N15" s="8">
        <v>-9625</v>
      </c>
      <c r="O15" s="8">
        <v>-7446</v>
      </c>
    </row>
    <row r="16" spans="1:15">
      <c r="A16" t="s">
        <v>26</v>
      </c>
      <c r="B16">
        <v>297</v>
      </c>
      <c r="C16" s="8">
        <v>3409</v>
      </c>
      <c r="D16" s="8">
        <v>8521</v>
      </c>
      <c r="E16" s="8">
        <v>3419</v>
      </c>
      <c r="F16" s="8">
        <v>-2649</v>
      </c>
      <c r="G16" s="8">
        <v>1187</v>
      </c>
      <c r="I16" t="s">
        <v>26</v>
      </c>
      <c r="J16" s="8">
        <v>21900</v>
      </c>
      <c r="K16" s="8">
        <v>16932</v>
      </c>
      <c r="L16" s="8">
        <v>14251</v>
      </c>
      <c r="M16" s="8">
        <v>10332</v>
      </c>
      <c r="N16" s="8">
        <v>12183</v>
      </c>
      <c r="O16" s="8">
        <v>11571</v>
      </c>
    </row>
    <row r="17" spans="1:15">
      <c r="A17" t="s">
        <v>27</v>
      </c>
      <c r="C17">
        <v>5.24</v>
      </c>
      <c r="D17">
        <v>6.18</v>
      </c>
      <c r="E17">
        <v>0.41</v>
      </c>
      <c r="F17">
        <v>-2.23</v>
      </c>
      <c r="I17" t="s">
        <v>27</v>
      </c>
      <c r="K17">
        <v>3.25</v>
      </c>
      <c r="L17">
        <v>3.03</v>
      </c>
      <c r="M17">
        <v>2.42</v>
      </c>
      <c r="N17">
        <v>2.16</v>
      </c>
      <c r="O17">
        <v>2.4700000000000002</v>
      </c>
    </row>
    <row r="18" spans="1:15">
      <c r="A18" t="s">
        <v>28</v>
      </c>
      <c r="C18" s="8">
        <v>10113</v>
      </c>
      <c r="D18" s="8">
        <v>10285</v>
      </c>
      <c r="E18" s="8">
        <v>7123</v>
      </c>
      <c r="F18" s="8">
        <v>4660</v>
      </c>
      <c r="G18" s="8">
        <v>4691</v>
      </c>
      <c r="I18" t="s">
        <v>28</v>
      </c>
      <c r="K18" s="8">
        <v>8929</v>
      </c>
      <c r="L18" s="8">
        <v>12161</v>
      </c>
      <c r="M18" s="8">
        <v>12079</v>
      </c>
      <c r="N18" s="8">
        <v>15206</v>
      </c>
      <c r="O18" s="8">
        <v>24689</v>
      </c>
    </row>
    <row r="20" spans="1:15">
      <c r="A20" t="s">
        <v>29</v>
      </c>
      <c r="I20" t="s">
        <v>29</v>
      </c>
    </row>
    <row r="21" spans="1:15">
      <c r="A21" t="s">
        <v>30</v>
      </c>
      <c r="B21" t="s">
        <v>3</v>
      </c>
      <c r="C21" t="s">
        <v>4</v>
      </c>
      <c r="D21" t="s">
        <v>5</v>
      </c>
      <c r="E21" t="s">
        <v>6</v>
      </c>
      <c r="F21" t="s">
        <v>7</v>
      </c>
      <c r="G21" t="s">
        <v>8</v>
      </c>
      <c r="I21" t="s">
        <v>30</v>
      </c>
      <c r="J21" t="s">
        <v>3</v>
      </c>
      <c r="K21" t="s">
        <v>9</v>
      </c>
      <c r="L21" t="s">
        <v>10</v>
      </c>
      <c r="M21" t="s">
        <v>11</v>
      </c>
      <c r="N21" t="s">
        <v>12</v>
      </c>
      <c r="O21" t="s">
        <v>13</v>
      </c>
    </row>
    <row r="22" spans="1:15">
      <c r="A22" t="s">
        <v>31</v>
      </c>
      <c r="B22">
        <v>100</v>
      </c>
      <c r="C22">
        <v>100</v>
      </c>
      <c r="D22">
        <v>100</v>
      </c>
      <c r="E22">
        <v>100</v>
      </c>
      <c r="F22">
        <v>100</v>
      </c>
      <c r="G22">
        <v>100</v>
      </c>
      <c r="I22" t="s">
        <v>31</v>
      </c>
      <c r="J22">
        <v>100</v>
      </c>
      <c r="K22">
        <v>100</v>
      </c>
      <c r="L22">
        <v>100</v>
      </c>
      <c r="M22">
        <v>100</v>
      </c>
      <c r="N22">
        <v>100</v>
      </c>
      <c r="O22">
        <v>100</v>
      </c>
    </row>
    <row r="23" spans="1:15">
      <c r="A23" t="s">
        <v>32</v>
      </c>
      <c r="B23">
        <v>70.97</v>
      </c>
      <c r="C23">
        <v>54.28</v>
      </c>
      <c r="D23">
        <v>41.13</v>
      </c>
      <c r="E23">
        <v>58.49</v>
      </c>
      <c r="F23">
        <v>79.8</v>
      </c>
      <c r="G23">
        <v>67.790000000000006</v>
      </c>
      <c r="I23" t="s">
        <v>32</v>
      </c>
      <c r="J23">
        <v>42.12</v>
      </c>
      <c r="K23">
        <v>41.44</v>
      </c>
      <c r="L23">
        <v>38.270000000000003</v>
      </c>
      <c r="M23">
        <v>37.75</v>
      </c>
      <c r="N23">
        <v>39.06</v>
      </c>
      <c r="O23">
        <v>37.35</v>
      </c>
    </row>
    <row r="24" spans="1:15">
      <c r="A24" t="s">
        <v>33</v>
      </c>
      <c r="B24">
        <v>29.03</v>
      </c>
      <c r="C24">
        <v>45.72</v>
      </c>
      <c r="D24">
        <v>58.87</v>
      </c>
      <c r="E24">
        <v>41.51</v>
      </c>
      <c r="F24">
        <v>20.2</v>
      </c>
      <c r="G24">
        <v>32.21</v>
      </c>
      <c r="I24" t="s">
        <v>33</v>
      </c>
      <c r="J24">
        <v>57.88</v>
      </c>
      <c r="K24">
        <v>58.56</v>
      </c>
      <c r="L24">
        <v>61.73</v>
      </c>
      <c r="M24">
        <v>62.25</v>
      </c>
      <c r="N24">
        <v>60.94</v>
      </c>
      <c r="O24">
        <v>62.65</v>
      </c>
    </row>
    <row r="25" spans="1:15">
      <c r="A25" t="s">
        <v>34</v>
      </c>
      <c r="B25">
        <v>4.26</v>
      </c>
      <c r="C25">
        <v>3.57</v>
      </c>
      <c r="D25">
        <v>2.68</v>
      </c>
      <c r="E25">
        <v>3.66</v>
      </c>
      <c r="F25">
        <v>5.31</v>
      </c>
      <c r="G25">
        <v>4.4400000000000004</v>
      </c>
      <c r="I25" t="s">
        <v>34</v>
      </c>
      <c r="J25">
        <v>7.49</v>
      </c>
      <c r="K25">
        <v>8.5500000000000007</v>
      </c>
      <c r="L25">
        <v>9.5299999999999994</v>
      </c>
      <c r="M25">
        <v>11.91</v>
      </c>
      <c r="N25">
        <v>14.14</v>
      </c>
      <c r="O25">
        <v>14.33</v>
      </c>
    </row>
    <row r="26" spans="1:15">
      <c r="A26" t="s">
        <v>35</v>
      </c>
      <c r="B26">
        <v>12.81</v>
      </c>
      <c r="C26">
        <v>10.43</v>
      </c>
      <c r="D26">
        <v>7.04</v>
      </c>
      <c r="E26">
        <v>8.98</v>
      </c>
      <c r="F26">
        <v>13.04</v>
      </c>
      <c r="G26">
        <v>9.51</v>
      </c>
      <c r="I26" t="s">
        <v>35</v>
      </c>
      <c r="J26">
        <v>16.739999999999998</v>
      </c>
      <c r="K26">
        <v>18.57</v>
      </c>
      <c r="L26">
        <v>19.12</v>
      </c>
      <c r="M26">
        <v>20.87</v>
      </c>
      <c r="N26">
        <v>21.45</v>
      </c>
      <c r="O26">
        <v>21.91</v>
      </c>
    </row>
    <row r="27" spans="1:15">
      <c r="A27" t="s">
        <v>36</v>
      </c>
      <c r="B27">
        <v>-0.01</v>
      </c>
      <c r="C27">
        <v>0.15</v>
      </c>
      <c r="D27">
        <v>0.04</v>
      </c>
      <c r="E27">
        <v>0.02</v>
      </c>
      <c r="F27">
        <v>-0.02</v>
      </c>
      <c r="G27">
        <v>-0.17</v>
      </c>
      <c r="I27" t="s">
        <v>36</v>
      </c>
      <c r="J27">
        <v>0.25</v>
      </c>
      <c r="K27">
        <v>0.28000000000000003</v>
      </c>
      <c r="L27">
        <v>0.28000000000000003</v>
      </c>
      <c r="M27">
        <v>0.28000000000000003</v>
      </c>
      <c r="N27">
        <v>0.5</v>
      </c>
      <c r="O27">
        <v>0.48</v>
      </c>
    </row>
    <row r="28" spans="1:15">
      <c r="A28" t="s">
        <v>37</v>
      </c>
      <c r="B28">
        <v>11.99</v>
      </c>
      <c r="C28">
        <v>31.57</v>
      </c>
      <c r="D28">
        <v>49.11</v>
      </c>
      <c r="E28">
        <v>28.86</v>
      </c>
      <c r="F28">
        <v>1.86</v>
      </c>
      <c r="G28">
        <v>18.43</v>
      </c>
      <c r="I28" t="s">
        <v>37</v>
      </c>
      <c r="J28">
        <v>33.380000000000003</v>
      </c>
      <c r="K28">
        <v>31.17</v>
      </c>
      <c r="L28">
        <v>32.81</v>
      </c>
      <c r="M28">
        <v>29.19</v>
      </c>
      <c r="N28">
        <v>24.85</v>
      </c>
      <c r="O28">
        <v>25.93</v>
      </c>
    </row>
    <row r="29" spans="1:15">
      <c r="A29" t="s">
        <v>38</v>
      </c>
      <c r="B29">
        <v>0.42</v>
      </c>
      <c r="C29">
        <v>-1.46</v>
      </c>
      <c r="D29">
        <v>-2.04</v>
      </c>
      <c r="E29">
        <v>-3.29</v>
      </c>
      <c r="F29">
        <v>-4.13</v>
      </c>
      <c r="G29">
        <v>-2.3199999999999998</v>
      </c>
      <c r="I29" t="s">
        <v>38</v>
      </c>
      <c r="J29">
        <v>1.24</v>
      </c>
      <c r="K29">
        <v>2.2599999999999998</v>
      </c>
      <c r="L29">
        <v>0.1</v>
      </c>
      <c r="M29">
        <v>3.24</v>
      </c>
      <c r="N29">
        <v>-3.07</v>
      </c>
      <c r="O29">
        <v>-0.26</v>
      </c>
    </row>
    <row r="30" spans="1:15">
      <c r="A30" t="s">
        <v>39</v>
      </c>
      <c r="B30">
        <v>12.41</v>
      </c>
      <c r="C30">
        <v>30.11</v>
      </c>
      <c r="D30">
        <v>47.08</v>
      </c>
      <c r="E30">
        <v>25.57</v>
      </c>
      <c r="F30">
        <v>-2.27</v>
      </c>
      <c r="G30">
        <v>16.11</v>
      </c>
      <c r="I30" t="s">
        <v>39</v>
      </c>
      <c r="J30">
        <v>34.619999999999997</v>
      </c>
      <c r="K30">
        <v>33.43</v>
      </c>
      <c r="L30">
        <v>32.909999999999997</v>
      </c>
      <c r="M30">
        <v>32.43</v>
      </c>
      <c r="N30">
        <v>21.78</v>
      </c>
      <c r="O30">
        <v>25.67</v>
      </c>
    </row>
    <row r="32" spans="1:15">
      <c r="A32" t="s">
        <v>40</v>
      </c>
      <c r="I32" t="s">
        <v>40</v>
      </c>
      <c r="J32" t="s">
        <v>3</v>
      </c>
      <c r="K32" t="s">
        <v>9</v>
      </c>
      <c r="L32" t="s">
        <v>10</v>
      </c>
      <c r="M32" t="s">
        <v>11</v>
      </c>
      <c r="N32" t="s">
        <v>12</v>
      </c>
      <c r="O32" t="s">
        <v>13</v>
      </c>
    </row>
    <row r="33" spans="1:15">
      <c r="A33" t="s">
        <v>41</v>
      </c>
      <c r="B33">
        <v>8.56</v>
      </c>
      <c r="C33">
        <v>9.83</v>
      </c>
      <c r="D33">
        <v>1.17</v>
      </c>
      <c r="E33">
        <v>2.19</v>
      </c>
      <c r="G33">
        <v>6.02</v>
      </c>
      <c r="I33" t="s">
        <v>41</v>
      </c>
      <c r="J33">
        <v>13.44</v>
      </c>
      <c r="K33">
        <v>12.51</v>
      </c>
      <c r="L33">
        <v>9.7100000000000009</v>
      </c>
      <c r="M33">
        <v>52.83</v>
      </c>
      <c r="N33">
        <v>20.25</v>
      </c>
      <c r="O33">
        <v>19.649999999999999</v>
      </c>
    </row>
    <row r="34" spans="1:15">
      <c r="A34" t="s">
        <v>42</v>
      </c>
      <c r="B34">
        <v>11.16</v>
      </c>
      <c r="C34">
        <v>26.97</v>
      </c>
      <c r="D34">
        <v>46.51</v>
      </c>
      <c r="E34">
        <v>25.04</v>
      </c>
      <c r="F34">
        <v>-2.23</v>
      </c>
      <c r="G34">
        <v>17.899999999999999</v>
      </c>
      <c r="I34" t="s">
        <v>42</v>
      </c>
      <c r="J34">
        <v>29.97</v>
      </c>
      <c r="K34">
        <v>29.25</v>
      </c>
      <c r="L34">
        <v>29.72</v>
      </c>
      <c r="M34">
        <v>15.3</v>
      </c>
      <c r="N34">
        <v>17.37</v>
      </c>
      <c r="O34">
        <v>20.63</v>
      </c>
    </row>
    <row r="35" spans="1:15">
      <c r="A35" t="s">
        <v>43</v>
      </c>
      <c r="B35">
        <v>0.41</v>
      </c>
      <c r="C35">
        <v>0.51</v>
      </c>
      <c r="D35">
        <v>0.77</v>
      </c>
      <c r="E35">
        <v>0.65</v>
      </c>
      <c r="F35">
        <v>0.48</v>
      </c>
      <c r="G35">
        <v>0.69</v>
      </c>
      <c r="I35" t="s">
        <v>43</v>
      </c>
      <c r="J35">
        <v>0.56000000000000005</v>
      </c>
      <c r="K35">
        <v>0.54</v>
      </c>
      <c r="L35">
        <v>0.56000000000000005</v>
      </c>
      <c r="M35">
        <v>0.53</v>
      </c>
      <c r="N35">
        <v>0.55000000000000004</v>
      </c>
      <c r="O35">
        <v>0.56999999999999995</v>
      </c>
    </row>
    <row r="36" spans="1:15">
      <c r="A36" t="s">
        <v>44</v>
      </c>
      <c r="B36">
        <v>4.5999999999999996</v>
      </c>
      <c r="C36">
        <v>13.68</v>
      </c>
      <c r="D36">
        <v>35.92</v>
      </c>
      <c r="E36">
        <v>16.190000000000001</v>
      </c>
      <c r="F36">
        <v>-1.07</v>
      </c>
      <c r="G36">
        <v>12.43</v>
      </c>
      <c r="I36" t="s">
        <v>44</v>
      </c>
      <c r="J36">
        <v>16.7</v>
      </c>
      <c r="K36">
        <v>15.92</v>
      </c>
      <c r="L36">
        <v>16.760000000000002</v>
      </c>
      <c r="M36">
        <v>8.1199999999999992</v>
      </c>
      <c r="N36">
        <v>9.5299999999999994</v>
      </c>
      <c r="O36">
        <v>11.71</v>
      </c>
    </row>
    <row r="37" spans="1:15">
      <c r="A37" t="s">
        <v>45</v>
      </c>
      <c r="B37">
        <v>1.38</v>
      </c>
      <c r="C37">
        <v>1.36</v>
      </c>
      <c r="D37">
        <v>1.34</v>
      </c>
      <c r="E37">
        <v>1.9</v>
      </c>
      <c r="F37">
        <v>2.2799999999999998</v>
      </c>
      <c r="G37">
        <v>1.96</v>
      </c>
      <c r="I37" t="s">
        <v>45</v>
      </c>
      <c r="J37">
        <v>1.86</v>
      </c>
      <c r="K37">
        <v>1.76</v>
      </c>
      <c r="L37">
        <v>1.71</v>
      </c>
      <c r="M37">
        <v>1.76</v>
      </c>
      <c r="N37">
        <v>1.69</v>
      </c>
      <c r="O37">
        <v>1.66</v>
      </c>
    </row>
    <row r="38" spans="1:15">
      <c r="A38" t="s">
        <v>46</v>
      </c>
      <c r="B38">
        <v>6.18</v>
      </c>
      <c r="C38">
        <v>18.52</v>
      </c>
      <c r="D38">
        <v>55.52</v>
      </c>
      <c r="E38">
        <v>33.15</v>
      </c>
      <c r="F38">
        <v>-2.2599999999999998</v>
      </c>
      <c r="G38">
        <v>25.13</v>
      </c>
      <c r="I38" t="s">
        <v>46</v>
      </c>
      <c r="J38">
        <v>30.1</v>
      </c>
      <c r="K38">
        <v>27.58</v>
      </c>
      <c r="L38">
        <v>29.07</v>
      </c>
      <c r="M38">
        <v>14.02</v>
      </c>
      <c r="N38">
        <v>15.98</v>
      </c>
      <c r="O38">
        <v>19.23</v>
      </c>
    </row>
    <row r="39" spans="1:15">
      <c r="A39" t="s">
        <v>47</v>
      </c>
      <c r="B39">
        <v>5.35</v>
      </c>
      <c r="C39">
        <v>15.87</v>
      </c>
      <c r="D39">
        <v>43.04</v>
      </c>
      <c r="E39">
        <v>21.78</v>
      </c>
      <c r="F39">
        <v>0.44</v>
      </c>
      <c r="G39">
        <v>17.32</v>
      </c>
      <c r="I39" t="s">
        <v>47</v>
      </c>
      <c r="J39">
        <v>21.2</v>
      </c>
      <c r="K39">
        <v>20.239999999999998</v>
      </c>
      <c r="L39">
        <v>21.29</v>
      </c>
      <c r="M39">
        <v>10.29</v>
      </c>
      <c r="N39">
        <v>12.11</v>
      </c>
      <c r="O39">
        <v>14.94</v>
      </c>
    </row>
    <row r="40" spans="1:15">
      <c r="A40" t="s">
        <v>48</v>
      </c>
      <c r="B40">
        <v>14.73</v>
      </c>
      <c r="C40">
        <v>56.06</v>
      </c>
      <c r="D40">
        <v>42.83</v>
      </c>
      <c r="E40">
        <v>9.65</v>
      </c>
      <c r="F40">
        <v>0.35</v>
      </c>
      <c r="G40">
        <v>8.0299999999999994</v>
      </c>
      <c r="I40" t="s">
        <v>48</v>
      </c>
      <c r="J40">
        <v>51.91</v>
      </c>
      <c r="K40">
        <v>50.2</v>
      </c>
      <c r="L40">
        <v>50.82</v>
      </c>
      <c r="M40">
        <v>32.5</v>
      </c>
      <c r="N40">
        <v>18.64</v>
      </c>
      <c r="O40">
        <v>43.17</v>
      </c>
    </row>
    <row r="42" spans="1:15">
      <c r="A42" t="s">
        <v>49</v>
      </c>
      <c r="I42" t="s">
        <v>49</v>
      </c>
    </row>
    <row r="43" spans="1:15">
      <c r="B43" t="s">
        <v>50</v>
      </c>
      <c r="C43" t="s">
        <v>4</v>
      </c>
      <c r="D43" t="s">
        <v>5</v>
      </c>
      <c r="E43" t="s">
        <v>6</v>
      </c>
      <c r="F43" t="s">
        <v>7</v>
      </c>
      <c r="G43" t="s">
        <v>8</v>
      </c>
      <c r="J43" t="s">
        <v>50</v>
      </c>
      <c r="K43" t="s">
        <v>9</v>
      </c>
      <c r="L43" t="s">
        <v>10</v>
      </c>
      <c r="M43" t="s">
        <v>11</v>
      </c>
      <c r="N43" t="s">
        <v>12</v>
      </c>
      <c r="O43" t="s">
        <v>13</v>
      </c>
    </row>
    <row r="44" spans="1:15">
      <c r="A44" t="s">
        <v>51</v>
      </c>
      <c r="I44" t="s">
        <v>51</v>
      </c>
    </row>
    <row r="45" spans="1:15">
      <c r="A45" t="s">
        <v>52</v>
      </c>
      <c r="B45">
        <v>13.58</v>
      </c>
      <c r="C45">
        <v>-22.98</v>
      </c>
      <c r="D45">
        <v>49.55</v>
      </c>
      <c r="E45">
        <v>63.9</v>
      </c>
      <c r="F45">
        <v>-23.43</v>
      </c>
      <c r="I45" t="s">
        <v>52</v>
      </c>
      <c r="J45">
        <v>19.53</v>
      </c>
      <c r="K45">
        <v>1.58</v>
      </c>
      <c r="L45">
        <v>12.89</v>
      </c>
      <c r="M45">
        <v>5.68</v>
      </c>
      <c r="N45">
        <v>7.28</v>
      </c>
      <c r="O45">
        <v>-0.92</v>
      </c>
    </row>
    <row r="46" spans="1:15">
      <c r="A46" t="s">
        <v>53</v>
      </c>
      <c r="C46">
        <v>23.59</v>
      </c>
      <c r="D46">
        <v>23.35</v>
      </c>
      <c r="E46">
        <v>7.5</v>
      </c>
      <c r="F46">
        <v>10.97</v>
      </c>
      <c r="I46" t="s">
        <v>53</v>
      </c>
      <c r="K46">
        <v>6.61</v>
      </c>
      <c r="L46">
        <v>8.57</v>
      </c>
      <c r="M46">
        <v>3.95</v>
      </c>
      <c r="N46">
        <v>4.0599999999999996</v>
      </c>
      <c r="O46">
        <v>1.24</v>
      </c>
    </row>
    <row r="47" spans="1:15">
      <c r="A47" t="s">
        <v>54</v>
      </c>
      <c r="C47">
        <v>7.43</v>
      </c>
      <c r="D47">
        <v>27.35</v>
      </c>
      <c r="E47">
        <v>19.8</v>
      </c>
      <c r="F47">
        <v>7.13</v>
      </c>
      <c r="I47" t="s">
        <v>54</v>
      </c>
      <c r="K47">
        <v>5.19</v>
      </c>
      <c r="L47">
        <v>6.09</v>
      </c>
      <c r="M47">
        <v>3.31</v>
      </c>
      <c r="N47">
        <v>1.92</v>
      </c>
      <c r="O47">
        <v>4.88</v>
      </c>
    </row>
    <row r="48" spans="1:15">
      <c r="A48" t="s">
        <v>55</v>
      </c>
      <c r="C48">
        <v>17.16</v>
      </c>
      <c r="D48">
        <v>17.93</v>
      </c>
      <c r="E48">
        <v>13.58</v>
      </c>
      <c r="F48">
        <v>8.93</v>
      </c>
      <c r="I48" t="s">
        <v>55</v>
      </c>
      <c r="K48">
        <v>7.44</v>
      </c>
      <c r="L48">
        <v>6.54</v>
      </c>
      <c r="M48">
        <v>5.05</v>
      </c>
      <c r="N48">
        <v>5.32</v>
      </c>
      <c r="O48">
        <v>3.61</v>
      </c>
    </row>
    <row r="49" spans="1:15">
      <c r="A49" t="s">
        <v>56</v>
      </c>
      <c r="I49" t="s">
        <v>56</v>
      </c>
    </row>
    <row r="50" spans="1:15">
      <c r="A50" t="s">
        <v>52</v>
      </c>
      <c r="B50">
        <v>-11.68</v>
      </c>
      <c r="C50">
        <v>-50.49</v>
      </c>
      <c r="D50">
        <v>154.54</v>
      </c>
      <c r="E50">
        <v>2438.5300000000002</v>
      </c>
      <c r="F50">
        <v>-92.26</v>
      </c>
      <c r="I50" t="s">
        <v>52</v>
      </c>
      <c r="J50">
        <v>18.850000000000001</v>
      </c>
      <c r="K50">
        <v>-3.51</v>
      </c>
      <c r="L50">
        <v>26.88</v>
      </c>
      <c r="M50">
        <v>24.12</v>
      </c>
      <c r="N50">
        <v>2.81</v>
      </c>
      <c r="O50">
        <v>-8.2200000000000006</v>
      </c>
    </row>
    <row r="51" spans="1:15">
      <c r="A51" t="s">
        <v>53</v>
      </c>
      <c r="C51">
        <v>217.45</v>
      </c>
      <c r="D51">
        <v>71.02</v>
      </c>
      <c r="E51">
        <v>20.28</v>
      </c>
      <c r="F51">
        <v>-13.67</v>
      </c>
      <c r="I51" t="s">
        <v>53</v>
      </c>
      <c r="K51">
        <v>14.97</v>
      </c>
      <c r="L51">
        <v>17.420000000000002</v>
      </c>
      <c r="M51">
        <v>5.41</v>
      </c>
      <c r="N51">
        <v>5.61</v>
      </c>
      <c r="O51">
        <v>-0.65</v>
      </c>
    </row>
    <row r="52" spans="1:15">
      <c r="A52" t="s">
        <v>54</v>
      </c>
      <c r="C52">
        <v>17</v>
      </c>
      <c r="D52">
        <v>110.75</v>
      </c>
      <c r="F52">
        <v>-9.24</v>
      </c>
      <c r="I52" t="s">
        <v>54</v>
      </c>
      <c r="K52">
        <v>7.47</v>
      </c>
      <c r="L52">
        <v>13.15</v>
      </c>
      <c r="M52">
        <v>4.59</v>
      </c>
      <c r="N52">
        <v>-3.32</v>
      </c>
      <c r="O52">
        <v>-1.63</v>
      </c>
    </row>
    <row r="53" spans="1:15">
      <c r="A53" t="s">
        <v>55</v>
      </c>
      <c r="F53">
        <v>-4.04</v>
      </c>
      <c r="I53" t="s">
        <v>55</v>
      </c>
      <c r="K53">
        <v>14.21</v>
      </c>
      <c r="L53">
        <v>9.17</v>
      </c>
      <c r="M53">
        <v>7.98</v>
      </c>
      <c r="N53">
        <v>9.0500000000000007</v>
      </c>
      <c r="O53">
        <v>1.73</v>
      </c>
    </row>
    <row r="54" spans="1:15">
      <c r="A54" t="s">
        <v>57</v>
      </c>
      <c r="I54" t="s">
        <v>57</v>
      </c>
    </row>
    <row r="55" spans="1:15">
      <c r="A55" t="s">
        <v>52</v>
      </c>
      <c r="C55">
        <v>-55.34</v>
      </c>
      <c r="D55">
        <v>177.76</v>
      </c>
      <c r="I55" t="s">
        <v>52</v>
      </c>
      <c r="K55">
        <v>-0.02</v>
      </c>
      <c r="L55">
        <v>119.28</v>
      </c>
      <c r="M55">
        <v>-6.93</v>
      </c>
      <c r="N55">
        <v>-9.67</v>
      </c>
      <c r="O55">
        <v>-2.4300000000000002</v>
      </c>
    </row>
    <row r="56" spans="1:15">
      <c r="A56" t="s">
        <v>53</v>
      </c>
      <c r="D56">
        <v>69.569999999999993</v>
      </c>
      <c r="E56">
        <v>18.670000000000002</v>
      </c>
      <c r="I56" t="s">
        <v>53</v>
      </c>
      <c r="K56">
        <v>26.83</v>
      </c>
      <c r="L56">
        <v>22.62</v>
      </c>
      <c r="M56">
        <v>-6.39</v>
      </c>
      <c r="N56">
        <v>2.36</v>
      </c>
      <c r="O56">
        <v>1.24</v>
      </c>
    </row>
    <row r="57" spans="1:15">
      <c r="A57" t="s">
        <v>54</v>
      </c>
      <c r="C57">
        <v>15.7</v>
      </c>
      <c r="D57">
        <v>64.040000000000006</v>
      </c>
      <c r="I57" t="s">
        <v>54</v>
      </c>
      <c r="K57">
        <v>12.45</v>
      </c>
      <c r="L57">
        <v>16.96</v>
      </c>
      <c r="M57">
        <v>-2.69</v>
      </c>
      <c r="N57">
        <v>-4.43</v>
      </c>
      <c r="O57">
        <v>-0.08</v>
      </c>
    </row>
    <row r="58" spans="1:15">
      <c r="A58" t="s">
        <v>55</v>
      </c>
      <c r="I58" t="s">
        <v>55</v>
      </c>
      <c r="K58">
        <v>17.03</v>
      </c>
      <c r="L58">
        <v>14.81</v>
      </c>
      <c r="M58">
        <v>3.25</v>
      </c>
      <c r="N58">
        <v>7.42</v>
      </c>
      <c r="O58">
        <v>2.8</v>
      </c>
    </row>
    <row r="59" spans="1:15">
      <c r="A59" t="s">
        <v>58</v>
      </c>
      <c r="I59" t="s">
        <v>58</v>
      </c>
    </row>
    <row r="60" spans="1:15">
      <c r="A60" t="s">
        <v>52</v>
      </c>
      <c r="B60">
        <v>-4.05</v>
      </c>
      <c r="C60">
        <v>-52.13</v>
      </c>
      <c r="D60">
        <v>161</v>
      </c>
      <c r="I60" t="s">
        <v>52</v>
      </c>
      <c r="J60">
        <v>29.35</v>
      </c>
      <c r="K60">
        <v>5.13</v>
      </c>
      <c r="L60">
        <v>125.13</v>
      </c>
      <c r="M60">
        <v>-6.13</v>
      </c>
      <c r="N60">
        <v>-9.01</v>
      </c>
      <c r="O60">
        <v>0.87</v>
      </c>
    </row>
    <row r="61" spans="1:15">
      <c r="A61" t="s">
        <v>53</v>
      </c>
      <c r="D61">
        <v>67.03</v>
      </c>
      <c r="E61">
        <v>20.190000000000001</v>
      </c>
      <c r="I61" t="s">
        <v>53</v>
      </c>
      <c r="K61">
        <v>30.49</v>
      </c>
      <c r="L61">
        <v>24.35</v>
      </c>
      <c r="M61">
        <v>-4.8499999999999996</v>
      </c>
      <c r="N61">
        <v>3.9</v>
      </c>
      <c r="O61">
        <v>3.04</v>
      </c>
    </row>
    <row r="62" spans="1:15">
      <c r="A62" t="s">
        <v>54</v>
      </c>
      <c r="C62">
        <v>16.75</v>
      </c>
      <c r="D62">
        <v>59.07</v>
      </c>
      <c r="I62" t="s">
        <v>54</v>
      </c>
      <c r="K62">
        <v>15.31</v>
      </c>
      <c r="L62">
        <v>18.84</v>
      </c>
      <c r="M62">
        <v>-1.35</v>
      </c>
      <c r="N62">
        <v>-2.37</v>
      </c>
      <c r="O62">
        <v>3</v>
      </c>
    </row>
    <row r="63" spans="1:15">
      <c r="A63" t="s">
        <v>55</v>
      </c>
      <c r="I63" t="s">
        <v>55</v>
      </c>
      <c r="K63">
        <v>19.850000000000001</v>
      </c>
      <c r="L63">
        <v>17.149999999999999</v>
      </c>
      <c r="M63">
        <v>5.37</v>
      </c>
      <c r="N63">
        <v>9.44</v>
      </c>
      <c r="O63">
        <v>5.23</v>
      </c>
    </row>
    <row r="65" spans="1:15">
      <c r="A65" t="s">
        <v>59</v>
      </c>
      <c r="I65" t="s">
        <v>59</v>
      </c>
    </row>
    <row r="66" spans="1:15">
      <c r="A66" t="s">
        <v>60</v>
      </c>
      <c r="B66" t="s">
        <v>3</v>
      </c>
      <c r="C66" t="s">
        <v>4</v>
      </c>
      <c r="D66" t="s">
        <v>5</v>
      </c>
      <c r="E66" t="s">
        <v>6</v>
      </c>
      <c r="F66" t="s">
        <v>7</v>
      </c>
      <c r="G66" t="s">
        <v>8</v>
      </c>
      <c r="I66" t="s">
        <v>60</v>
      </c>
      <c r="J66" t="s">
        <v>3</v>
      </c>
      <c r="K66" t="s">
        <v>9</v>
      </c>
      <c r="L66" t="s">
        <v>10</v>
      </c>
      <c r="M66" t="s">
        <v>11</v>
      </c>
      <c r="N66" t="s">
        <v>12</v>
      </c>
      <c r="O66" t="s">
        <v>13</v>
      </c>
    </row>
    <row r="67" spans="1:15">
      <c r="A67" t="s">
        <v>61</v>
      </c>
      <c r="C67">
        <v>-24.2</v>
      </c>
      <c r="D67">
        <v>113.42</v>
      </c>
      <c r="E67">
        <v>157.35</v>
      </c>
      <c r="F67">
        <v>-39.17</v>
      </c>
      <c r="I67" t="s">
        <v>61</v>
      </c>
      <c r="K67">
        <v>12.62</v>
      </c>
      <c r="L67">
        <v>33.119999999999997</v>
      </c>
      <c r="M67">
        <v>1.38</v>
      </c>
      <c r="N67">
        <v>14.68</v>
      </c>
      <c r="O67">
        <v>-6.86</v>
      </c>
    </row>
    <row r="68" spans="1:15">
      <c r="A68" t="s">
        <v>62</v>
      </c>
      <c r="C68">
        <v>-59.99</v>
      </c>
      <c r="D68">
        <v>149.22</v>
      </c>
      <c r="I68" t="s">
        <v>62</v>
      </c>
      <c r="K68">
        <v>18.809999999999999</v>
      </c>
      <c r="L68">
        <v>37.93</v>
      </c>
      <c r="M68">
        <v>-15.19</v>
      </c>
      <c r="N68">
        <v>5.29</v>
      </c>
      <c r="O68">
        <v>13.21</v>
      </c>
    </row>
    <row r="69" spans="1:15">
      <c r="A69" t="s">
        <v>63</v>
      </c>
      <c r="B69">
        <v>39.36</v>
      </c>
      <c r="C69">
        <v>41.78</v>
      </c>
      <c r="D69">
        <v>29.22</v>
      </c>
      <c r="E69">
        <v>23.29</v>
      </c>
      <c r="F69">
        <v>46.92</v>
      </c>
      <c r="G69">
        <v>24.83</v>
      </c>
      <c r="I69" t="s">
        <v>63</v>
      </c>
      <c r="J69">
        <v>20.28</v>
      </c>
      <c r="K69">
        <v>22.53</v>
      </c>
      <c r="L69">
        <v>21.43</v>
      </c>
      <c r="M69">
        <v>18.77</v>
      </c>
      <c r="N69">
        <v>16.21</v>
      </c>
      <c r="O69">
        <v>13.45</v>
      </c>
    </row>
    <row r="70" spans="1:15">
      <c r="A70" t="s">
        <v>64</v>
      </c>
      <c r="B70">
        <v>1.47</v>
      </c>
      <c r="C70">
        <v>14.56</v>
      </c>
      <c r="D70">
        <v>28.04</v>
      </c>
      <c r="E70">
        <v>16.82</v>
      </c>
      <c r="F70">
        <v>-21.36</v>
      </c>
      <c r="G70">
        <v>7.33</v>
      </c>
      <c r="I70" t="s">
        <v>64</v>
      </c>
      <c r="J70">
        <v>27.74</v>
      </c>
      <c r="K70">
        <v>23.53</v>
      </c>
      <c r="L70">
        <v>20.11</v>
      </c>
      <c r="M70">
        <v>16.46</v>
      </c>
      <c r="N70">
        <v>20.51</v>
      </c>
      <c r="O70">
        <v>20.9</v>
      </c>
    </row>
    <row r="71" spans="1:15">
      <c r="A71" t="s">
        <v>65</v>
      </c>
      <c r="B71">
        <v>0.13</v>
      </c>
      <c r="C71">
        <v>0.54</v>
      </c>
      <c r="D71">
        <v>0.6</v>
      </c>
      <c r="E71">
        <v>0.67</v>
      </c>
      <c r="F71">
        <v>9.6</v>
      </c>
      <c r="G71">
        <v>0.41</v>
      </c>
      <c r="I71" t="s">
        <v>65</v>
      </c>
      <c r="J71">
        <v>0.93</v>
      </c>
      <c r="K71">
        <v>0.8</v>
      </c>
      <c r="L71">
        <v>0.68</v>
      </c>
      <c r="M71">
        <v>1.08</v>
      </c>
      <c r="N71">
        <v>1.18</v>
      </c>
      <c r="O71">
        <v>1.01</v>
      </c>
    </row>
    <row r="73" spans="1:15">
      <c r="A73" t="s">
        <v>66</v>
      </c>
      <c r="I73" t="s">
        <v>66</v>
      </c>
    </row>
    <row r="74" spans="1:15">
      <c r="A74" t="s">
        <v>67</v>
      </c>
      <c r="B74" t="s">
        <v>50</v>
      </c>
      <c r="C74" t="s">
        <v>4</v>
      </c>
      <c r="D74" t="s">
        <v>5</v>
      </c>
      <c r="E74" t="s">
        <v>6</v>
      </c>
      <c r="F74" t="s">
        <v>7</v>
      </c>
      <c r="G74" t="s">
        <v>8</v>
      </c>
      <c r="I74" t="s">
        <v>67</v>
      </c>
      <c r="J74" t="s">
        <v>50</v>
      </c>
      <c r="K74" t="s">
        <v>9</v>
      </c>
      <c r="L74" t="s">
        <v>10</v>
      </c>
      <c r="M74" t="s">
        <v>11</v>
      </c>
      <c r="N74" t="s">
        <v>12</v>
      </c>
      <c r="O74" t="s">
        <v>13</v>
      </c>
    </row>
    <row r="75" spans="1:15">
      <c r="A75" t="s">
        <v>68</v>
      </c>
      <c r="B75">
        <v>16.649999999999999</v>
      </c>
      <c r="C75">
        <v>16.27</v>
      </c>
      <c r="D75">
        <v>15.68</v>
      </c>
      <c r="E75">
        <v>15.36</v>
      </c>
      <c r="F75">
        <v>15.97</v>
      </c>
      <c r="G75">
        <v>14.58</v>
      </c>
      <c r="I75" t="s">
        <v>68</v>
      </c>
      <c r="J75">
        <v>16.920000000000002</v>
      </c>
      <c r="K75">
        <v>9.61</v>
      </c>
      <c r="L75">
        <v>9.1</v>
      </c>
      <c r="M75">
        <v>11.36</v>
      </c>
      <c r="N75">
        <v>15.09</v>
      </c>
      <c r="O75">
        <v>24.56</v>
      </c>
    </row>
    <row r="76" spans="1:15">
      <c r="A76" t="s">
        <v>69</v>
      </c>
      <c r="B76">
        <v>6.93</v>
      </c>
      <c r="C76">
        <v>6.54</v>
      </c>
      <c r="D76">
        <v>12.63</v>
      </c>
      <c r="E76">
        <v>10.64</v>
      </c>
      <c r="F76">
        <v>7.51</v>
      </c>
      <c r="G76">
        <v>10.38</v>
      </c>
      <c r="I76" t="s">
        <v>69</v>
      </c>
      <c r="J76">
        <v>4.88</v>
      </c>
      <c r="K76">
        <v>5.61</v>
      </c>
      <c r="L76">
        <v>5.25</v>
      </c>
      <c r="M76">
        <v>4.55</v>
      </c>
      <c r="N76">
        <v>4.1399999999999997</v>
      </c>
      <c r="O76">
        <v>4.6399999999999997</v>
      </c>
    </row>
    <row r="77" spans="1:15">
      <c r="A77" t="s">
        <v>70</v>
      </c>
      <c r="B77">
        <v>10.39</v>
      </c>
      <c r="C77">
        <v>10.47</v>
      </c>
      <c r="D77">
        <v>8.2899999999999991</v>
      </c>
      <c r="E77">
        <v>8.84</v>
      </c>
      <c r="F77">
        <v>10.49</v>
      </c>
      <c r="G77">
        <v>9.69</v>
      </c>
      <c r="I77" t="s">
        <v>70</v>
      </c>
      <c r="J77">
        <v>5.88</v>
      </c>
      <c r="K77">
        <v>6.4</v>
      </c>
      <c r="L77">
        <v>5.67</v>
      </c>
      <c r="M77">
        <v>5.67</v>
      </c>
      <c r="N77">
        <v>4.9000000000000004</v>
      </c>
      <c r="O77">
        <v>5.01</v>
      </c>
    </row>
    <row r="78" spans="1:15">
      <c r="A78" t="s">
        <v>71</v>
      </c>
      <c r="B78">
        <v>0.45</v>
      </c>
      <c r="C78">
        <v>0.48</v>
      </c>
      <c r="D78">
        <v>0.38</v>
      </c>
      <c r="E78">
        <v>0.42</v>
      </c>
      <c r="F78">
        <v>0.51</v>
      </c>
      <c r="G78">
        <v>0.94</v>
      </c>
      <c r="I78" t="s">
        <v>71</v>
      </c>
      <c r="J78">
        <v>1.42</v>
      </c>
      <c r="K78">
        <v>1.25</v>
      </c>
      <c r="L78">
        <v>2.4700000000000002</v>
      </c>
      <c r="M78">
        <v>2.36</v>
      </c>
      <c r="N78">
        <v>7.21</v>
      </c>
      <c r="O78">
        <v>4.9400000000000004</v>
      </c>
    </row>
    <row r="79" spans="1:15">
      <c r="A79" t="s">
        <v>72</v>
      </c>
      <c r="B79">
        <v>34.42</v>
      </c>
      <c r="C79">
        <v>33.76</v>
      </c>
      <c r="D79">
        <v>36.979999999999997</v>
      </c>
      <c r="E79">
        <v>35.25</v>
      </c>
      <c r="F79">
        <v>34.479999999999997</v>
      </c>
      <c r="G79">
        <v>35.6</v>
      </c>
      <c r="I79" t="s">
        <v>72</v>
      </c>
      <c r="J79">
        <v>29.1</v>
      </c>
      <c r="K79">
        <v>22.88</v>
      </c>
      <c r="L79">
        <v>22.5</v>
      </c>
      <c r="M79">
        <v>23.94</v>
      </c>
      <c r="N79">
        <v>31.33</v>
      </c>
      <c r="O79">
        <v>39.159999999999997</v>
      </c>
    </row>
    <row r="80" spans="1:15">
      <c r="A80" t="s">
        <v>73</v>
      </c>
      <c r="B80">
        <v>58.99</v>
      </c>
      <c r="C80">
        <v>57.77</v>
      </c>
      <c r="D80">
        <v>54.57</v>
      </c>
      <c r="E80">
        <v>54.99</v>
      </c>
      <c r="F80">
        <v>53.33</v>
      </c>
      <c r="G80">
        <v>43.71</v>
      </c>
      <c r="I80" t="s">
        <v>73</v>
      </c>
      <c r="J80">
        <v>38.049999999999997</v>
      </c>
      <c r="K80">
        <v>40.57</v>
      </c>
      <c r="L80">
        <v>38.270000000000003</v>
      </c>
      <c r="M80">
        <v>33.35</v>
      </c>
      <c r="N80">
        <v>31.92</v>
      </c>
      <c r="O80">
        <v>30.91</v>
      </c>
    </row>
    <row r="81" spans="1:15">
      <c r="A81" t="s">
        <v>74</v>
      </c>
      <c r="B81">
        <v>3</v>
      </c>
      <c r="C81">
        <v>3.21</v>
      </c>
      <c r="D81">
        <v>3.59</v>
      </c>
      <c r="E81">
        <v>4.57</v>
      </c>
      <c r="F81">
        <v>2.06</v>
      </c>
      <c r="G81">
        <v>1.86</v>
      </c>
      <c r="I81" t="s">
        <v>74</v>
      </c>
      <c r="J81">
        <v>24.42</v>
      </c>
      <c r="K81">
        <v>27.18</v>
      </c>
      <c r="L81">
        <v>28.41</v>
      </c>
      <c r="M81">
        <v>30.13</v>
      </c>
      <c r="N81">
        <v>20.82</v>
      </c>
      <c r="O81">
        <v>14.81</v>
      </c>
    </row>
    <row r="82" spans="1:15">
      <c r="A82" t="s">
        <v>75</v>
      </c>
      <c r="B82">
        <v>3.59</v>
      </c>
      <c r="C82">
        <v>5.27</v>
      </c>
      <c r="D82">
        <v>4.8600000000000003</v>
      </c>
      <c r="E82">
        <v>5.19</v>
      </c>
      <c r="F82">
        <v>10.130000000000001</v>
      </c>
      <c r="G82">
        <v>18.82</v>
      </c>
      <c r="I82" t="s">
        <v>75</v>
      </c>
      <c r="J82">
        <v>8.44</v>
      </c>
      <c r="K82">
        <v>9.3699999999999992</v>
      </c>
      <c r="L82">
        <v>10.82</v>
      </c>
      <c r="M82">
        <v>12.58</v>
      </c>
      <c r="N82">
        <v>15.93</v>
      </c>
      <c r="O82">
        <v>15.12</v>
      </c>
    </row>
    <row r="83" spans="1:15">
      <c r="A83" t="s">
        <v>76</v>
      </c>
      <c r="B83">
        <v>100</v>
      </c>
      <c r="C83">
        <v>100</v>
      </c>
      <c r="D83">
        <v>100</v>
      </c>
      <c r="E83">
        <v>100</v>
      </c>
      <c r="F83">
        <v>100</v>
      </c>
      <c r="G83">
        <v>100</v>
      </c>
      <c r="I83" t="s">
        <v>76</v>
      </c>
      <c r="J83">
        <v>100</v>
      </c>
      <c r="K83">
        <v>100</v>
      </c>
      <c r="L83">
        <v>100</v>
      </c>
      <c r="M83">
        <v>100</v>
      </c>
      <c r="N83">
        <v>100</v>
      </c>
      <c r="O83">
        <v>100</v>
      </c>
    </row>
    <row r="84" spans="1:15">
      <c r="A84" t="s">
        <v>77</v>
      </c>
      <c r="B84">
        <v>4.3</v>
      </c>
      <c r="C84">
        <v>3.49</v>
      </c>
      <c r="D84">
        <v>3.98</v>
      </c>
      <c r="E84">
        <v>3.87</v>
      </c>
      <c r="F84">
        <v>4.4400000000000004</v>
      </c>
      <c r="G84">
        <v>4.4000000000000004</v>
      </c>
      <c r="I84" t="s">
        <v>77</v>
      </c>
      <c r="J84">
        <v>3.31</v>
      </c>
      <c r="K84">
        <v>3.02</v>
      </c>
      <c r="L84">
        <v>2.99</v>
      </c>
      <c r="M84">
        <v>2.38</v>
      </c>
      <c r="N84">
        <v>2.1800000000000002</v>
      </c>
      <c r="O84">
        <v>2</v>
      </c>
    </row>
    <row r="85" spans="1:15">
      <c r="A85" t="s">
        <v>78</v>
      </c>
      <c r="B85">
        <v>0.37</v>
      </c>
      <c r="C85">
        <v>2.2599999999999998</v>
      </c>
      <c r="D85">
        <v>1.29</v>
      </c>
      <c r="E85">
        <v>2.62</v>
      </c>
      <c r="F85">
        <v>1.41</v>
      </c>
      <c r="G85">
        <v>3.29</v>
      </c>
      <c r="I85" t="s">
        <v>78</v>
      </c>
      <c r="J85">
        <v>1.48</v>
      </c>
      <c r="K85">
        <v>2.71</v>
      </c>
      <c r="L85">
        <v>0.99</v>
      </c>
      <c r="M85">
        <v>1.44</v>
      </c>
      <c r="N85">
        <v>4.09</v>
      </c>
      <c r="O85">
        <v>2.56</v>
      </c>
    </row>
    <row r="86" spans="1:15">
      <c r="A86" t="s">
        <v>79</v>
      </c>
      <c r="B86">
        <v>0.45</v>
      </c>
      <c r="C86">
        <v>0.64</v>
      </c>
      <c r="D86">
        <v>0.95</v>
      </c>
      <c r="E86">
        <v>0.47</v>
      </c>
      <c r="F86">
        <v>0.15</v>
      </c>
      <c r="G86">
        <v>0.37</v>
      </c>
      <c r="I86" t="s">
        <v>79</v>
      </c>
    </row>
    <row r="87" spans="1:15">
      <c r="A87" t="s">
        <v>80</v>
      </c>
      <c r="B87">
        <v>1.98</v>
      </c>
      <c r="C87">
        <v>1.79</v>
      </c>
      <c r="D87">
        <v>2.52</v>
      </c>
      <c r="E87">
        <v>2.76</v>
      </c>
      <c r="F87">
        <v>2.2400000000000002</v>
      </c>
      <c r="G87">
        <v>2.48</v>
      </c>
      <c r="I87" t="s">
        <v>80</v>
      </c>
      <c r="J87">
        <v>8.1</v>
      </c>
      <c r="K87">
        <v>7.79</v>
      </c>
      <c r="L87">
        <v>6.19</v>
      </c>
      <c r="M87">
        <v>6.11</v>
      </c>
      <c r="N87">
        <v>5.37</v>
      </c>
      <c r="O87">
        <v>5.48</v>
      </c>
    </row>
    <row r="88" spans="1:15">
      <c r="A88" t="s">
        <v>81</v>
      </c>
      <c r="B88">
        <v>4.79</v>
      </c>
      <c r="C88">
        <v>5.12</v>
      </c>
      <c r="D88">
        <v>4.8</v>
      </c>
      <c r="E88">
        <v>5.74</v>
      </c>
      <c r="F88">
        <v>9.8699999999999992</v>
      </c>
      <c r="G88">
        <v>6.3</v>
      </c>
      <c r="I88" t="s">
        <v>81</v>
      </c>
      <c r="J88">
        <v>1.86</v>
      </c>
      <c r="K88">
        <v>2.82</v>
      </c>
      <c r="L88">
        <v>2.83</v>
      </c>
      <c r="M88">
        <v>4.2</v>
      </c>
      <c r="N88">
        <v>6.27</v>
      </c>
      <c r="O88">
        <v>5.17</v>
      </c>
    </row>
    <row r="89" spans="1:15">
      <c r="A89" t="s">
        <v>82</v>
      </c>
      <c r="B89">
        <v>11.89</v>
      </c>
      <c r="C89">
        <v>13.31</v>
      </c>
      <c r="D89">
        <v>13.54</v>
      </c>
      <c r="E89">
        <v>15.47</v>
      </c>
      <c r="F89">
        <v>18.11</v>
      </c>
      <c r="G89">
        <v>16.829999999999998</v>
      </c>
      <c r="I89" t="s">
        <v>82</v>
      </c>
      <c r="J89">
        <v>14.74</v>
      </c>
      <c r="K89">
        <v>16.34</v>
      </c>
      <c r="L89">
        <v>12.99</v>
      </c>
      <c r="M89">
        <v>14.13</v>
      </c>
      <c r="N89">
        <v>17.91</v>
      </c>
      <c r="O89">
        <v>15.2</v>
      </c>
    </row>
    <row r="90" spans="1:15">
      <c r="A90" t="s">
        <v>83</v>
      </c>
      <c r="B90">
        <v>11.46</v>
      </c>
      <c r="C90">
        <v>8.69</v>
      </c>
      <c r="D90">
        <v>7.63</v>
      </c>
      <c r="E90">
        <v>26.27</v>
      </c>
      <c r="F90">
        <v>30.45</v>
      </c>
      <c r="G90">
        <v>25.14</v>
      </c>
      <c r="I90" t="s">
        <v>83</v>
      </c>
      <c r="J90">
        <v>23.66</v>
      </c>
      <c r="K90">
        <v>18.54</v>
      </c>
      <c r="L90">
        <v>19.61</v>
      </c>
      <c r="M90">
        <v>20.309999999999999</v>
      </c>
      <c r="N90">
        <v>18.22</v>
      </c>
      <c r="O90">
        <v>19.440000000000001</v>
      </c>
    </row>
    <row r="91" spans="1:15">
      <c r="A91" t="s">
        <v>84</v>
      </c>
      <c r="B91">
        <v>3.92</v>
      </c>
      <c r="C91">
        <v>3.24</v>
      </c>
      <c r="D91">
        <v>2.85</v>
      </c>
      <c r="E91">
        <v>4.2699999999999996</v>
      </c>
      <c r="F91">
        <v>6.18</v>
      </c>
      <c r="G91">
        <v>5.0199999999999996</v>
      </c>
      <c r="I91" t="s">
        <v>84</v>
      </c>
      <c r="J91">
        <v>7.84</v>
      </c>
      <c r="K91">
        <v>8.24</v>
      </c>
      <c r="L91">
        <v>8.8000000000000007</v>
      </c>
      <c r="M91">
        <v>8.85</v>
      </c>
      <c r="N91">
        <v>4.6500000000000004</v>
      </c>
      <c r="O91">
        <v>5.22</v>
      </c>
    </row>
    <row r="92" spans="1:15">
      <c r="A92" t="s">
        <v>85</v>
      </c>
      <c r="B92">
        <v>27.28</v>
      </c>
      <c r="C92">
        <v>25.24</v>
      </c>
      <c r="D92">
        <v>24.02</v>
      </c>
      <c r="E92">
        <v>46.01</v>
      </c>
      <c r="F92">
        <v>54.74</v>
      </c>
      <c r="G92">
        <v>46.99</v>
      </c>
      <c r="I92" t="s">
        <v>85</v>
      </c>
      <c r="J92">
        <v>46.24</v>
      </c>
      <c r="K92">
        <v>43.12</v>
      </c>
      <c r="L92">
        <v>41.4</v>
      </c>
      <c r="M92">
        <v>43.3</v>
      </c>
      <c r="N92">
        <v>40.78</v>
      </c>
      <c r="O92">
        <v>39.86</v>
      </c>
    </row>
    <row r="93" spans="1:15">
      <c r="A93" t="s">
        <v>86</v>
      </c>
      <c r="B93">
        <v>72.72</v>
      </c>
      <c r="C93">
        <v>74.760000000000005</v>
      </c>
      <c r="D93">
        <v>75.98</v>
      </c>
      <c r="E93">
        <v>53.99</v>
      </c>
      <c r="F93">
        <v>45.26</v>
      </c>
      <c r="G93">
        <v>53.01</v>
      </c>
      <c r="I93" t="s">
        <v>86</v>
      </c>
      <c r="J93">
        <v>53.76</v>
      </c>
      <c r="K93">
        <v>56.88</v>
      </c>
      <c r="L93">
        <v>58.6</v>
      </c>
      <c r="M93">
        <v>56.7</v>
      </c>
      <c r="N93">
        <v>59.22</v>
      </c>
      <c r="O93">
        <v>60.14</v>
      </c>
    </row>
    <row r="94" spans="1:15">
      <c r="A94" t="s">
        <v>87</v>
      </c>
      <c r="B94">
        <v>100</v>
      </c>
      <c r="C94">
        <v>100</v>
      </c>
      <c r="D94">
        <v>100</v>
      </c>
      <c r="E94">
        <v>100</v>
      </c>
      <c r="F94">
        <v>100</v>
      </c>
      <c r="G94">
        <v>100</v>
      </c>
      <c r="I94" t="s">
        <v>87</v>
      </c>
      <c r="J94">
        <v>100</v>
      </c>
      <c r="K94">
        <v>100</v>
      </c>
      <c r="L94">
        <v>100</v>
      </c>
      <c r="M94">
        <v>100</v>
      </c>
      <c r="N94">
        <v>100</v>
      </c>
      <c r="O94">
        <v>100</v>
      </c>
    </row>
    <row r="96" spans="1:15">
      <c r="A96" t="s">
        <v>88</v>
      </c>
      <c r="B96" t="s">
        <v>50</v>
      </c>
      <c r="C96" t="s">
        <v>4</v>
      </c>
      <c r="D96" t="s">
        <v>5</v>
      </c>
      <c r="E96" t="s">
        <v>6</v>
      </c>
      <c r="F96" t="s">
        <v>7</v>
      </c>
      <c r="G96" t="s">
        <v>8</v>
      </c>
      <c r="I96" t="s">
        <v>88</v>
      </c>
      <c r="J96" t="s">
        <v>50</v>
      </c>
      <c r="K96" t="s">
        <v>9</v>
      </c>
      <c r="L96" t="s">
        <v>10</v>
      </c>
      <c r="M96" t="s">
        <v>11</v>
      </c>
      <c r="N96" t="s">
        <v>12</v>
      </c>
      <c r="O96" t="s">
        <v>13</v>
      </c>
    </row>
    <row r="97" spans="1:15">
      <c r="A97" t="s">
        <v>89</v>
      </c>
      <c r="B97">
        <v>2.89</v>
      </c>
      <c r="C97">
        <v>2.58</v>
      </c>
      <c r="D97">
        <v>2.79</v>
      </c>
      <c r="E97">
        <v>2.34</v>
      </c>
      <c r="F97">
        <v>1.96</v>
      </c>
      <c r="G97">
        <v>2.2000000000000002</v>
      </c>
      <c r="I97" t="s">
        <v>89</v>
      </c>
      <c r="J97">
        <v>1.97</v>
      </c>
      <c r="K97">
        <v>1.4</v>
      </c>
      <c r="L97">
        <v>1.73</v>
      </c>
      <c r="M97">
        <v>1.69</v>
      </c>
      <c r="N97">
        <v>1.75</v>
      </c>
      <c r="O97">
        <v>2.58</v>
      </c>
    </row>
    <row r="98" spans="1:15">
      <c r="A98" t="s">
        <v>90</v>
      </c>
      <c r="B98">
        <v>1.98</v>
      </c>
      <c r="C98">
        <v>1.74</v>
      </c>
      <c r="D98">
        <v>2.13</v>
      </c>
      <c r="E98">
        <v>1.72</v>
      </c>
      <c r="F98">
        <v>1.34</v>
      </c>
      <c r="G98">
        <v>1.54</v>
      </c>
      <c r="I98" t="s">
        <v>90</v>
      </c>
      <c r="J98">
        <v>1.48</v>
      </c>
      <c r="K98">
        <v>0.93</v>
      </c>
      <c r="L98">
        <v>1.1000000000000001</v>
      </c>
      <c r="M98">
        <v>1.1299999999999999</v>
      </c>
      <c r="N98">
        <v>1.07</v>
      </c>
      <c r="O98">
        <v>1.92</v>
      </c>
    </row>
    <row r="99" spans="1:15">
      <c r="A99" t="s">
        <v>91</v>
      </c>
      <c r="B99">
        <v>1.38</v>
      </c>
      <c r="C99">
        <v>1.36</v>
      </c>
      <c r="D99">
        <v>1.34</v>
      </c>
      <c r="E99">
        <v>1.9</v>
      </c>
      <c r="F99">
        <v>2.2799999999999998</v>
      </c>
      <c r="G99">
        <v>1.96</v>
      </c>
      <c r="I99" t="s">
        <v>91</v>
      </c>
      <c r="J99">
        <v>1.86</v>
      </c>
      <c r="K99">
        <v>1.76</v>
      </c>
      <c r="L99">
        <v>1.71</v>
      </c>
      <c r="M99">
        <v>1.76</v>
      </c>
      <c r="N99">
        <v>1.69</v>
      </c>
      <c r="O99">
        <v>1.66</v>
      </c>
    </row>
    <row r="100" spans="1:15">
      <c r="A100" t="s">
        <v>92</v>
      </c>
      <c r="B100">
        <v>0.18</v>
      </c>
      <c r="C100">
        <v>0.13</v>
      </c>
      <c r="D100">
        <v>0.12</v>
      </c>
      <c r="E100">
        <v>0.53</v>
      </c>
      <c r="F100">
        <v>0.76</v>
      </c>
      <c r="G100">
        <v>0.51</v>
      </c>
      <c r="I100" t="s">
        <v>92</v>
      </c>
      <c r="J100">
        <v>0.44</v>
      </c>
      <c r="K100">
        <v>0.33</v>
      </c>
      <c r="L100">
        <v>0.33</v>
      </c>
      <c r="M100">
        <v>0.36</v>
      </c>
      <c r="N100">
        <v>0.31</v>
      </c>
      <c r="O100">
        <v>0.32</v>
      </c>
    </row>
    <row r="102" spans="1:15">
      <c r="A102" t="s">
        <v>93</v>
      </c>
      <c r="I102" t="s">
        <v>93</v>
      </c>
    </row>
    <row r="103" spans="1:15">
      <c r="A103" t="s">
        <v>94</v>
      </c>
      <c r="B103" t="s">
        <v>3</v>
      </c>
      <c r="C103" t="s">
        <v>4</v>
      </c>
      <c r="D103" t="s">
        <v>5</v>
      </c>
      <c r="E103" t="s">
        <v>6</v>
      </c>
      <c r="F103" t="s">
        <v>7</v>
      </c>
      <c r="G103" t="s">
        <v>8</v>
      </c>
      <c r="I103" t="s">
        <v>94</v>
      </c>
      <c r="J103" t="s">
        <v>3</v>
      </c>
      <c r="K103" t="s">
        <v>9</v>
      </c>
      <c r="L103" t="s">
        <v>10</v>
      </c>
      <c r="M103" t="s">
        <v>11</v>
      </c>
      <c r="N103" t="s">
        <v>12</v>
      </c>
      <c r="O103" t="s">
        <v>13</v>
      </c>
    </row>
    <row r="104" spans="1:15">
      <c r="A104" t="s">
        <v>95</v>
      </c>
      <c r="B104">
        <v>55.1</v>
      </c>
      <c r="C104">
        <v>61.08</v>
      </c>
      <c r="D104">
        <v>51.32</v>
      </c>
      <c r="E104">
        <v>47.19</v>
      </c>
      <c r="F104">
        <v>58.18</v>
      </c>
      <c r="G104">
        <v>53.11</v>
      </c>
      <c r="I104" t="s">
        <v>95</v>
      </c>
      <c r="J104">
        <v>31.61</v>
      </c>
      <c r="K104">
        <v>36.47</v>
      </c>
      <c r="L104">
        <v>31.76</v>
      </c>
      <c r="M104">
        <v>29.94</v>
      </c>
      <c r="N104">
        <v>29.12</v>
      </c>
      <c r="O104">
        <v>30.38</v>
      </c>
    </row>
    <row r="105" spans="1:15">
      <c r="A105" t="s">
        <v>96</v>
      </c>
      <c r="B105">
        <v>130.94</v>
      </c>
      <c r="C105">
        <v>125.17</v>
      </c>
      <c r="D105">
        <v>98.08</v>
      </c>
      <c r="E105">
        <v>92.31</v>
      </c>
      <c r="F105">
        <v>96.45</v>
      </c>
      <c r="G105">
        <v>79.72</v>
      </c>
      <c r="I105" t="s">
        <v>96</v>
      </c>
      <c r="J105">
        <v>96.93</v>
      </c>
      <c r="K105">
        <v>97.89</v>
      </c>
      <c r="L105">
        <v>95.83</v>
      </c>
      <c r="M105">
        <v>96.57</v>
      </c>
      <c r="N105">
        <v>84.34</v>
      </c>
      <c r="O105">
        <v>83.32</v>
      </c>
    </row>
    <row r="106" spans="1:15">
      <c r="A106" t="s">
        <v>97</v>
      </c>
      <c r="B106">
        <v>45.34</v>
      </c>
      <c r="C106">
        <v>48.4</v>
      </c>
      <c r="D106">
        <v>44.16</v>
      </c>
      <c r="E106">
        <v>38.68</v>
      </c>
      <c r="F106">
        <v>40.69</v>
      </c>
      <c r="G106">
        <v>35.56</v>
      </c>
      <c r="I106" t="s">
        <v>97</v>
      </c>
      <c r="J106">
        <v>53.37</v>
      </c>
      <c r="K106">
        <v>48.66</v>
      </c>
      <c r="L106">
        <v>45.45</v>
      </c>
      <c r="M106">
        <v>41.62</v>
      </c>
      <c r="N106">
        <v>35.700000000000003</v>
      </c>
      <c r="O106">
        <v>42.47</v>
      </c>
    </row>
    <row r="107" spans="1:15">
      <c r="A107" t="s">
        <v>98</v>
      </c>
      <c r="B107">
        <v>140.69</v>
      </c>
      <c r="C107">
        <v>137.85</v>
      </c>
      <c r="D107">
        <v>105.24</v>
      </c>
      <c r="E107">
        <v>100.82</v>
      </c>
      <c r="F107">
        <v>113.94</v>
      </c>
      <c r="G107">
        <v>97.27</v>
      </c>
      <c r="I107" t="s">
        <v>98</v>
      </c>
      <c r="J107">
        <v>75.16</v>
      </c>
      <c r="K107">
        <v>85.7</v>
      </c>
      <c r="L107">
        <v>82.14</v>
      </c>
      <c r="M107">
        <v>84.89</v>
      </c>
      <c r="N107">
        <v>77.760000000000005</v>
      </c>
      <c r="O107">
        <v>71.239999999999995</v>
      </c>
    </row>
    <row r="108" spans="1:15">
      <c r="A108" t="s">
        <v>99</v>
      </c>
      <c r="B108">
        <v>6.62</v>
      </c>
      <c r="C108">
        <v>5.98</v>
      </c>
      <c r="D108">
        <v>7.11</v>
      </c>
      <c r="E108">
        <v>7.73</v>
      </c>
      <c r="F108">
        <v>6.27</v>
      </c>
      <c r="G108">
        <v>6.87</v>
      </c>
      <c r="I108" t="s">
        <v>99</v>
      </c>
      <c r="J108">
        <v>11.55</v>
      </c>
      <c r="K108">
        <v>10.01</v>
      </c>
      <c r="L108">
        <v>11.49</v>
      </c>
      <c r="M108">
        <v>12.19</v>
      </c>
      <c r="N108">
        <v>12.53</v>
      </c>
      <c r="O108">
        <v>12.02</v>
      </c>
    </row>
    <row r="109" spans="1:15">
      <c r="A109" t="s">
        <v>100</v>
      </c>
      <c r="B109">
        <v>2.79</v>
      </c>
      <c r="C109">
        <v>2.92</v>
      </c>
      <c r="D109">
        <v>3.72</v>
      </c>
      <c r="E109">
        <v>3.95</v>
      </c>
      <c r="F109">
        <v>3.78</v>
      </c>
      <c r="G109">
        <v>4.58</v>
      </c>
      <c r="I109" t="s">
        <v>100</v>
      </c>
      <c r="J109">
        <v>3.77</v>
      </c>
      <c r="K109">
        <v>3.73</v>
      </c>
      <c r="L109">
        <v>3.81</v>
      </c>
      <c r="M109">
        <v>3.78</v>
      </c>
      <c r="N109">
        <v>4.33</v>
      </c>
      <c r="O109">
        <v>4.38</v>
      </c>
    </row>
    <row r="110" spans="1:15">
      <c r="A110" t="s">
        <v>101</v>
      </c>
      <c r="B110">
        <v>0.7</v>
      </c>
      <c r="C110">
        <v>0.9</v>
      </c>
      <c r="D110">
        <v>1.41</v>
      </c>
      <c r="E110">
        <v>1.19</v>
      </c>
      <c r="F110">
        <v>0.98</v>
      </c>
      <c r="G110">
        <v>1.68</v>
      </c>
      <c r="I110" t="s">
        <v>101</v>
      </c>
      <c r="J110">
        <v>1.44</v>
      </c>
      <c r="K110">
        <v>1.38</v>
      </c>
      <c r="L110">
        <v>1.57</v>
      </c>
      <c r="M110">
        <v>1.62</v>
      </c>
      <c r="N110">
        <v>1.75</v>
      </c>
      <c r="O110">
        <v>1.7</v>
      </c>
    </row>
    <row r="111" spans="1:15">
      <c r="A111" t="s">
        <v>102</v>
      </c>
      <c r="B111">
        <v>0.41</v>
      </c>
      <c r="C111">
        <v>0.51</v>
      </c>
      <c r="D111">
        <v>0.77</v>
      </c>
      <c r="E111">
        <v>0.65</v>
      </c>
      <c r="F111">
        <v>0.48</v>
      </c>
      <c r="G111">
        <v>0.69</v>
      </c>
      <c r="I111" t="s">
        <v>102</v>
      </c>
      <c r="J111">
        <v>0.56000000000000005</v>
      </c>
      <c r="K111">
        <v>0.54</v>
      </c>
      <c r="L111">
        <v>0.56000000000000005</v>
      </c>
      <c r="M111">
        <v>0.53</v>
      </c>
      <c r="N111">
        <v>0.55000000000000004</v>
      </c>
      <c r="O111">
        <v>0.56999999999999995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topLeftCell="A33" workbookViewId="0">
      <selection activeCell="B59" sqref="B59"/>
    </sheetView>
  </sheetViews>
  <sheetFormatPr defaultColWidth="9" defaultRowHeight="15"/>
  <cols>
    <col min="1" max="1" width="18.85546875" customWidth="1"/>
    <col min="2" max="2" width="12.42578125" customWidth="1"/>
    <col min="6" max="6" width="10.7109375" customWidth="1"/>
    <col min="8" max="8" width="18.5703125" customWidth="1"/>
    <col min="9" max="9" width="9.42578125" customWidth="1"/>
  </cols>
  <sheetData>
    <row r="1" spans="1:13">
      <c r="A1" s="1" t="s">
        <v>103</v>
      </c>
      <c r="B1" s="2"/>
      <c r="C1" s="2"/>
      <c r="D1" s="3"/>
      <c r="E1" s="4"/>
      <c r="F1" s="4"/>
    </row>
    <row r="2" spans="1:13">
      <c r="A2" s="5" t="s">
        <v>104</v>
      </c>
      <c r="B2" s="2">
        <v>2019</v>
      </c>
      <c r="C2" s="2">
        <v>2018</v>
      </c>
      <c r="D2" s="2">
        <v>2017</v>
      </c>
      <c r="E2" s="6">
        <v>2016</v>
      </c>
      <c r="F2" s="6">
        <v>2015</v>
      </c>
      <c r="H2" s="5" t="s">
        <v>105</v>
      </c>
      <c r="I2" s="2">
        <v>2019</v>
      </c>
      <c r="J2" s="2">
        <v>2018</v>
      </c>
      <c r="K2" s="2">
        <v>2017</v>
      </c>
      <c r="L2" s="2">
        <v>2016</v>
      </c>
      <c r="M2" s="2">
        <v>2015</v>
      </c>
    </row>
    <row r="3" spans="1:13">
      <c r="A3" s="2" t="s">
        <v>89</v>
      </c>
      <c r="B3" s="2">
        <v>2.58</v>
      </c>
      <c r="C3" s="2">
        <v>2.79</v>
      </c>
      <c r="D3" s="2">
        <v>2.34</v>
      </c>
      <c r="E3" s="2">
        <v>1.96</v>
      </c>
      <c r="F3" s="2">
        <v>2.2000000000000002</v>
      </c>
      <c r="H3" s="2" t="s">
        <v>89</v>
      </c>
      <c r="I3" s="2">
        <v>1.4</v>
      </c>
      <c r="J3" s="2">
        <v>1.73</v>
      </c>
      <c r="K3" s="2">
        <v>1.69</v>
      </c>
      <c r="L3" s="2">
        <v>1.75</v>
      </c>
      <c r="M3" s="2">
        <v>2.58</v>
      </c>
    </row>
    <row r="4" spans="1:13">
      <c r="A4" s="2" t="s">
        <v>90</v>
      </c>
      <c r="B4" s="2">
        <v>1.74</v>
      </c>
      <c r="C4" s="2">
        <v>2.13</v>
      </c>
      <c r="D4" s="2">
        <v>1.72</v>
      </c>
      <c r="E4" s="2">
        <v>1.34</v>
      </c>
      <c r="F4" s="2">
        <v>1.54</v>
      </c>
      <c r="H4" s="2" t="s">
        <v>90</v>
      </c>
      <c r="I4" s="2">
        <v>0.93</v>
      </c>
      <c r="J4" s="2">
        <v>1.1000000000000001</v>
      </c>
      <c r="K4" s="2">
        <v>1.1299999999999999</v>
      </c>
      <c r="L4" s="2">
        <v>1.07</v>
      </c>
      <c r="M4" s="2">
        <v>1.92</v>
      </c>
    </row>
    <row r="6" spans="1:13">
      <c r="A6" s="7" t="s">
        <v>106</v>
      </c>
    </row>
    <row r="7" spans="1:13">
      <c r="A7" s="5" t="s">
        <v>104</v>
      </c>
      <c r="B7" s="2">
        <v>2019</v>
      </c>
      <c r="C7" s="2">
        <v>2018</v>
      </c>
      <c r="D7" s="2">
        <v>2017</v>
      </c>
      <c r="E7" s="2">
        <v>2016</v>
      </c>
      <c r="F7" s="2">
        <v>2015</v>
      </c>
      <c r="H7" s="5" t="s">
        <v>105</v>
      </c>
      <c r="I7" s="2">
        <v>2019</v>
      </c>
      <c r="J7" s="2">
        <v>2018</v>
      </c>
      <c r="K7" s="2">
        <v>2017</v>
      </c>
      <c r="L7" s="2">
        <v>2016</v>
      </c>
      <c r="M7" s="2">
        <v>2015</v>
      </c>
    </row>
    <row r="8" spans="1:13">
      <c r="A8" s="2" t="s">
        <v>92</v>
      </c>
      <c r="B8" s="2">
        <v>0.13</v>
      </c>
      <c r="C8" s="2">
        <v>0.12</v>
      </c>
      <c r="D8" s="2">
        <v>0.53</v>
      </c>
      <c r="E8" s="2">
        <v>0.76</v>
      </c>
      <c r="F8" s="2">
        <v>0.51</v>
      </c>
      <c r="H8" s="2" t="s">
        <v>92</v>
      </c>
      <c r="I8" s="2">
        <v>0.33</v>
      </c>
      <c r="J8" s="2">
        <v>0.33</v>
      </c>
      <c r="K8" s="2">
        <v>0.36</v>
      </c>
      <c r="L8" s="2">
        <v>0.31</v>
      </c>
      <c r="M8" s="2">
        <v>0.32</v>
      </c>
    </row>
    <row r="9" spans="1:13">
      <c r="A9" s="2" t="s">
        <v>48</v>
      </c>
      <c r="B9" s="2">
        <v>56.06</v>
      </c>
      <c r="C9" s="2">
        <v>42.83</v>
      </c>
      <c r="D9" s="2">
        <v>9.65</v>
      </c>
      <c r="E9" s="2">
        <v>0.35</v>
      </c>
      <c r="F9" s="2">
        <v>8.0299999999999994</v>
      </c>
      <c r="H9" s="2" t="s">
        <v>48</v>
      </c>
      <c r="I9" s="2">
        <v>50.2</v>
      </c>
      <c r="J9" s="2">
        <v>50.82</v>
      </c>
      <c r="K9" s="2">
        <v>32.5</v>
      </c>
      <c r="L9" s="2">
        <v>18.64</v>
      </c>
      <c r="M9" s="2">
        <v>43.17</v>
      </c>
    </row>
    <row r="11" spans="1:13">
      <c r="A11" s="7" t="s">
        <v>107</v>
      </c>
    </row>
    <row r="12" spans="1:13">
      <c r="A12" s="5" t="s">
        <v>104</v>
      </c>
      <c r="B12" s="2">
        <v>2019</v>
      </c>
      <c r="C12" s="2">
        <v>2018</v>
      </c>
      <c r="D12" s="2">
        <v>2017</v>
      </c>
      <c r="E12" s="2">
        <v>2016</v>
      </c>
      <c r="F12" s="2">
        <v>2015</v>
      </c>
      <c r="H12" s="5" t="s">
        <v>105</v>
      </c>
      <c r="I12" s="2">
        <v>2019</v>
      </c>
      <c r="J12" s="2">
        <v>2018</v>
      </c>
      <c r="K12" s="2">
        <v>2017</v>
      </c>
      <c r="L12" s="2">
        <v>2016</v>
      </c>
      <c r="M12" s="2">
        <v>2015</v>
      </c>
    </row>
    <row r="13" spans="1:13">
      <c r="A13" s="2" t="s">
        <v>99</v>
      </c>
      <c r="B13" s="2">
        <v>5.98</v>
      </c>
      <c r="C13" s="2">
        <v>7.11</v>
      </c>
      <c r="D13" s="2">
        <v>7.73</v>
      </c>
      <c r="E13" s="2">
        <v>6.27</v>
      </c>
      <c r="F13" s="2">
        <v>6.87</v>
      </c>
      <c r="H13" s="2" t="s">
        <v>99</v>
      </c>
      <c r="I13" s="2">
        <v>10.01</v>
      </c>
      <c r="J13" s="2">
        <v>11.49</v>
      </c>
      <c r="K13" s="2">
        <v>12.19</v>
      </c>
      <c r="L13" s="2">
        <v>12.53</v>
      </c>
      <c r="M13" s="2">
        <v>12.02</v>
      </c>
    </row>
    <row r="14" spans="1:13">
      <c r="A14" s="2" t="s">
        <v>100</v>
      </c>
      <c r="B14" s="2">
        <v>2.92</v>
      </c>
      <c r="C14" s="2">
        <v>3.72</v>
      </c>
      <c r="D14" s="2">
        <v>3.95</v>
      </c>
      <c r="E14" s="2">
        <v>3.78</v>
      </c>
      <c r="F14" s="2">
        <v>4.58</v>
      </c>
      <c r="H14" s="2" t="s">
        <v>100</v>
      </c>
      <c r="I14" s="2">
        <v>3.73</v>
      </c>
      <c r="J14" s="2">
        <v>3.81</v>
      </c>
      <c r="K14" s="2">
        <v>3.78</v>
      </c>
      <c r="L14" s="2">
        <v>4.33</v>
      </c>
      <c r="M14" s="2">
        <v>4.38</v>
      </c>
    </row>
    <row r="15" spans="1:13">
      <c r="A15" s="2" t="s">
        <v>101</v>
      </c>
      <c r="B15" s="2">
        <v>0.9</v>
      </c>
      <c r="C15" s="2">
        <v>1.41</v>
      </c>
      <c r="D15" s="2">
        <v>1.19</v>
      </c>
      <c r="E15" s="2">
        <v>0.98</v>
      </c>
      <c r="F15" s="2">
        <v>1.68</v>
      </c>
      <c r="H15" s="2" t="s">
        <v>101</v>
      </c>
      <c r="I15" s="2">
        <v>1.38</v>
      </c>
      <c r="J15" s="2">
        <v>1.57</v>
      </c>
      <c r="K15" s="2">
        <v>1.62</v>
      </c>
      <c r="L15" s="2">
        <v>1.75</v>
      </c>
      <c r="M15" s="2">
        <v>1.7</v>
      </c>
    </row>
    <row r="16" spans="1:13">
      <c r="A16" s="2" t="s">
        <v>102</v>
      </c>
      <c r="B16" s="2">
        <v>0.51</v>
      </c>
      <c r="C16" s="2">
        <v>0.77</v>
      </c>
      <c r="D16" s="2">
        <v>0.65</v>
      </c>
      <c r="E16" s="2">
        <v>0.48</v>
      </c>
      <c r="F16" s="2">
        <v>0.69</v>
      </c>
      <c r="H16" s="2" t="s">
        <v>102</v>
      </c>
      <c r="I16" s="2">
        <v>0.54</v>
      </c>
      <c r="J16" s="2">
        <v>0.56000000000000005</v>
      </c>
      <c r="K16" s="2">
        <v>0.53</v>
      </c>
      <c r="L16" s="2">
        <v>0.55000000000000004</v>
      </c>
      <c r="M16" s="2">
        <v>0.56999999999999995</v>
      </c>
    </row>
    <row r="18" spans="1:13">
      <c r="A18" s="7" t="s">
        <v>108</v>
      </c>
    </row>
    <row r="19" spans="1:13">
      <c r="A19" s="5" t="s">
        <v>104</v>
      </c>
      <c r="B19" s="2">
        <v>2019</v>
      </c>
      <c r="C19" s="2">
        <v>2018</v>
      </c>
      <c r="D19" s="2">
        <v>2017</v>
      </c>
      <c r="E19" s="2">
        <v>2016</v>
      </c>
      <c r="F19" s="2">
        <v>2015</v>
      </c>
      <c r="H19" s="5" t="s">
        <v>105</v>
      </c>
      <c r="I19" s="2">
        <v>2019</v>
      </c>
      <c r="J19" s="2">
        <v>2018</v>
      </c>
      <c r="K19" s="2">
        <v>2017</v>
      </c>
      <c r="L19" s="2">
        <v>2016</v>
      </c>
      <c r="M19" s="2">
        <v>2015</v>
      </c>
    </row>
    <row r="20" spans="1:13">
      <c r="A20" s="2" t="s">
        <v>109</v>
      </c>
      <c r="B20" s="2">
        <v>45.72</v>
      </c>
      <c r="C20" s="2">
        <v>58.87</v>
      </c>
      <c r="D20" s="2">
        <v>41.51</v>
      </c>
      <c r="E20" s="2">
        <v>20.2</v>
      </c>
      <c r="F20" s="2">
        <v>32.21</v>
      </c>
      <c r="H20" s="2" t="s">
        <v>109</v>
      </c>
      <c r="I20" s="2">
        <v>58.56</v>
      </c>
      <c r="J20" s="2">
        <v>61.73</v>
      </c>
      <c r="K20" s="2">
        <v>62.25</v>
      </c>
      <c r="L20" s="2">
        <v>60.94</v>
      </c>
      <c r="M20" s="2">
        <v>62.65</v>
      </c>
    </row>
    <row r="21" spans="1:13">
      <c r="A21" s="2" t="s">
        <v>37</v>
      </c>
      <c r="B21" s="2">
        <v>31.57</v>
      </c>
      <c r="C21" s="2">
        <v>49.11</v>
      </c>
      <c r="D21" s="2">
        <v>28.86</v>
      </c>
      <c r="E21" s="2">
        <v>1.86</v>
      </c>
      <c r="F21" s="2">
        <v>18.43</v>
      </c>
      <c r="H21" s="2" t="s">
        <v>37</v>
      </c>
      <c r="I21" s="2">
        <v>31.17</v>
      </c>
      <c r="J21" s="2">
        <v>32.81</v>
      </c>
      <c r="K21" s="2">
        <v>29.19</v>
      </c>
      <c r="L21" s="2">
        <v>24.85</v>
      </c>
      <c r="M21" s="2">
        <v>25.93</v>
      </c>
    </row>
    <row r="22" spans="1:13">
      <c r="A22" s="2" t="s">
        <v>42</v>
      </c>
      <c r="B22" s="2">
        <v>26.97</v>
      </c>
      <c r="C22" s="2">
        <v>46.51</v>
      </c>
      <c r="D22" s="2">
        <v>25.04</v>
      </c>
      <c r="E22" s="2">
        <v>-2.23</v>
      </c>
      <c r="F22" s="2">
        <v>17.899999999999999</v>
      </c>
      <c r="H22" s="2" t="s">
        <v>42</v>
      </c>
      <c r="I22" s="2">
        <v>29.25</v>
      </c>
      <c r="J22" s="2">
        <v>29.72</v>
      </c>
      <c r="K22" s="2">
        <v>15.3</v>
      </c>
      <c r="L22" s="2">
        <v>17.37</v>
      </c>
      <c r="M22" s="2">
        <v>20.63</v>
      </c>
    </row>
    <row r="23" spans="1:13">
      <c r="A23" s="2" t="s">
        <v>46</v>
      </c>
      <c r="B23" s="2">
        <v>18.52</v>
      </c>
      <c r="C23" s="2">
        <v>55.52</v>
      </c>
      <c r="D23" s="2">
        <v>33.15</v>
      </c>
      <c r="E23" s="2">
        <v>-2.2599999999999998</v>
      </c>
      <c r="F23" s="2">
        <v>25.13</v>
      </c>
      <c r="H23" s="2" t="s">
        <v>46</v>
      </c>
      <c r="I23" s="2">
        <v>27.58</v>
      </c>
      <c r="J23" s="2">
        <v>29.07</v>
      </c>
      <c r="K23" s="2">
        <v>14.02</v>
      </c>
      <c r="L23" s="2">
        <v>15.98</v>
      </c>
      <c r="M23" s="2">
        <v>19.23</v>
      </c>
    </row>
    <row r="25" spans="1:13">
      <c r="A25" s="27" t="s">
        <v>110</v>
      </c>
      <c r="B25" s="27"/>
      <c r="C25" s="27"/>
      <c r="D25" s="27"/>
      <c r="E25" s="27"/>
      <c r="F25" s="27"/>
      <c r="G25" s="27"/>
      <c r="H25" s="27"/>
      <c r="I25" s="27"/>
      <c r="J25" s="27"/>
      <c r="K25" s="27"/>
      <c r="L25" s="27"/>
      <c r="M25" s="27"/>
    </row>
    <row r="26" spans="1:13">
      <c r="A26" s="27"/>
      <c r="B26" s="27"/>
      <c r="C26" s="27"/>
      <c r="D26" s="27"/>
      <c r="E26" s="27"/>
      <c r="F26" s="27"/>
      <c r="G26" s="27"/>
      <c r="H26" s="27"/>
      <c r="I26" s="27"/>
      <c r="J26" s="27"/>
      <c r="K26" s="27"/>
      <c r="L26" s="27"/>
      <c r="M26" s="27"/>
    </row>
    <row r="27" spans="1:13">
      <c r="B27" s="9" t="s">
        <v>113</v>
      </c>
      <c r="D27">
        <v>1.37</v>
      </c>
    </row>
    <row r="28" spans="1:13" ht="15.75">
      <c r="B28" s="11" t="s">
        <v>112</v>
      </c>
      <c r="F28" s="10" t="s">
        <v>111</v>
      </c>
    </row>
    <row r="29" spans="1:13">
      <c r="B29" s="9" t="s">
        <v>114</v>
      </c>
    </row>
    <row r="30" spans="1:13" ht="15.75" thickBot="1">
      <c r="B30" s="9" t="s">
        <v>115</v>
      </c>
    </row>
    <row r="31" spans="1:13">
      <c r="B31" s="12" t="s">
        <v>116</v>
      </c>
      <c r="C31" s="13"/>
      <c r="D31" s="19">
        <v>7.0000000000000007E-2</v>
      </c>
    </row>
    <row r="32" spans="1:13">
      <c r="B32" s="14" t="s">
        <v>117</v>
      </c>
      <c r="C32" s="15"/>
      <c r="D32" s="16">
        <v>1.37</v>
      </c>
    </row>
    <row r="33" spans="1:8" ht="15.75" thickBot="1">
      <c r="B33" s="14" t="s">
        <v>118</v>
      </c>
      <c r="C33" s="15"/>
      <c r="D33" s="20">
        <v>0.105</v>
      </c>
    </row>
    <row r="34" spans="1:8" ht="15.75" thickBot="1">
      <c r="B34" s="17"/>
      <c r="C34" s="18"/>
      <c r="D34" s="22">
        <f>D31+D32*(D33-D31)</f>
        <v>0.11795</v>
      </c>
    </row>
    <row r="36" spans="1:8">
      <c r="A36" s="9" t="s">
        <v>119</v>
      </c>
    </row>
    <row r="38" spans="1:8">
      <c r="B38" s="2"/>
      <c r="C38" s="2" t="s">
        <v>3</v>
      </c>
      <c r="D38" s="2" t="s">
        <v>4</v>
      </c>
      <c r="E38" s="2" t="s">
        <v>5</v>
      </c>
      <c r="F38" s="2" t="s">
        <v>6</v>
      </c>
      <c r="G38" s="2" t="s">
        <v>7</v>
      </c>
      <c r="H38" s="2" t="s">
        <v>8</v>
      </c>
    </row>
    <row r="39" spans="1:8">
      <c r="B39" s="2" t="s">
        <v>46</v>
      </c>
      <c r="C39" s="2">
        <v>6.18</v>
      </c>
      <c r="D39" s="2">
        <v>18.52</v>
      </c>
      <c r="E39" s="2">
        <v>55.52</v>
      </c>
      <c r="F39" s="2">
        <v>33.15</v>
      </c>
      <c r="G39" s="2">
        <v>-2.2599999999999998</v>
      </c>
      <c r="H39" s="2">
        <v>25.13</v>
      </c>
    </row>
    <row r="41" spans="1:8">
      <c r="C41" s="9" t="s">
        <v>122</v>
      </c>
    </row>
    <row r="42" spans="1:8">
      <c r="C42" s="9" t="s">
        <v>123</v>
      </c>
    </row>
    <row r="43" spans="1:8">
      <c r="C43" s="9" t="s">
        <v>124</v>
      </c>
      <c r="D43" s="26">
        <f>AVERAGE(C39:H39)</f>
        <v>22.706666666666667</v>
      </c>
    </row>
    <row r="45" spans="1:8">
      <c r="B45" s="9" t="s">
        <v>125</v>
      </c>
    </row>
    <row r="46" spans="1:8">
      <c r="B46" s="9" t="s">
        <v>126</v>
      </c>
    </row>
    <row r="47" spans="1:8">
      <c r="B47" s="9" t="s">
        <v>127</v>
      </c>
    </row>
    <row r="48" spans="1:8">
      <c r="B48" s="9" t="s">
        <v>128</v>
      </c>
    </row>
    <row r="50" spans="1:8" ht="20.25" customHeight="1">
      <c r="A50" s="9" t="s">
        <v>129</v>
      </c>
    </row>
    <row r="51" spans="1:8" ht="30.75" thickBot="1">
      <c r="B51" s="9" t="s">
        <v>130</v>
      </c>
      <c r="C51" s="24" t="s">
        <v>134</v>
      </c>
      <c r="D51" s="24" t="s">
        <v>135</v>
      </c>
      <c r="E51" s="25" t="s">
        <v>136</v>
      </c>
      <c r="F51" s="25" t="s">
        <v>137</v>
      </c>
      <c r="G51" s="23" t="s">
        <v>138</v>
      </c>
    </row>
    <row r="52" spans="1:8" ht="15.75" thickBot="1">
      <c r="B52" s="9" t="s">
        <v>131</v>
      </c>
      <c r="C52" s="25">
        <v>0.37</v>
      </c>
      <c r="D52" s="24">
        <v>-0.02</v>
      </c>
      <c r="E52" s="25">
        <v>-0.05</v>
      </c>
      <c r="F52" s="9">
        <v>-0.09</v>
      </c>
      <c r="G52" s="23">
        <f>AVERAGE(C52:F52)</f>
        <v>5.2499999999999998E-2</v>
      </c>
    </row>
    <row r="53" spans="1:8" ht="15.75" thickBot="1">
      <c r="B53" s="25" t="s">
        <v>132</v>
      </c>
      <c r="C53" s="24">
        <v>0.9</v>
      </c>
      <c r="D53" s="24">
        <v>-0.02</v>
      </c>
      <c r="E53" s="9">
        <v>-7.0000000000000007E-2</v>
      </c>
      <c r="F53" s="9">
        <v>-0.08</v>
      </c>
      <c r="G53" s="23">
        <f t="shared" ref="G53:G54" si="0">AVERAGE(C53:F53)</f>
        <v>0.18250000000000002</v>
      </c>
    </row>
    <row r="54" spans="1:8" ht="15.75" thickBot="1">
      <c r="B54" s="25" t="s">
        <v>133</v>
      </c>
      <c r="C54" s="25">
        <v>1.63</v>
      </c>
      <c r="D54" s="24">
        <v>-0.02</v>
      </c>
      <c r="E54" s="9">
        <v>-0.1</v>
      </c>
      <c r="F54" s="9">
        <v>-0.12</v>
      </c>
      <c r="G54" s="23">
        <f t="shared" si="0"/>
        <v>0.34749999999999992</v>
      </c>
    </row>
    <row r="56" spans="1:8">
      <c r="B56" s="2" t="s">
        <v>92</v>
      </c>
      <c r="C56" s="2">
        <v>0.13</v>
      </c>
      <c r="D56" s="2">
        <v>0.12</v>
      </c>
      <c r="E56" s="2">
        <v>0.53</v>
      </c>
      <c r="F56" s="2">
        <v>0.76</v>
      </c>
      <c r="G56" s="2">
        <v>0.51</v>
      </c>
      <c r="H56" s="23">
        <f>AVERAGE(C56:G56)</f>
        <v>0.41</v>
      </c>
    </row>
    <row r="58" spans="1:8">
      <c r="B58" s="9" t="s">
        <v>140</v>
      </c>
    </row>
    <row r="59" spans="1:8">
      <c r="B59" s="9" t="s">
        <v>139</v>
      </c>
    </row>
  </sheetData>
  <mergeCells count="1">
    <mergeCell ref="A25:M2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tabSelected="1" workbookViewId="0">
      <selection activeCell="B8" sqref="B8"/>
    </sheetView>
  </sheetViews>
  <sheetFormatPr defaultRowHeight="15"/>
  <cols>
    <col min="2" max="2" width="129.140625" customWidth="1"/>
  </cols>
  <sheetData>
    <row r="2" spans="1:2">
      <c r="A2" s="9" t="s">
        <v>121</v>
      </c>
    </row>
    <row r="3" spans="1:2" ht="225">
      <c r="B3" s="21" t="s">
        <v>120</v>
      </c>
    </row>
    <row r="8" spans="1:2">
      <c r="B8"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Micron Tech and Intel Data</vt:lpstr>
      <vt:lpstr>Ratios</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Sutphin</dc:creator>
  <cp:lastModifiedBy>admin</cp:lastModifiedBy>
  <dcterms:created xsi:type="dcterms:W3CDTF">2020-10-16T17:31:00Z</dcterms:created>
  <dcterms:modified xsi:type="dcterms:W3CDTF">2020-12-12T02:47:35Z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1033-11.2.0.9669</vt:lpwstr>
  </property>
</Properties>
</file>